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<sst xmlns="http://schemas.openxmlformats.org/spreadsheetml/2006/main" count="37" uniqueCount="37">
  <si>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Autriche - Oostenrijk</t>
  </si>
  <si>
    <t>Belgique - België</t>
  </si>
  <si>
    <t>Bulgarie - Bulgarije</t>
  </si>
  <si>
    <t>Chypre - Cyprus</t>
  </si>
  <si>
    <t>Rép. tchéque - Tsjechische Rep.</t>
  </si>
  <si>
    <t>Danemark - Denemarken</t>
  </si>
  <si>
    <t>Estonie -Estland</t>
  </si>
  <si>
    <t>Finlande - Finland</t>
  </si>
  <si>
    <t>France - Frankrijk</t>
  </si>
  <si>
    <t>Allemagne - Duitsland</t>
  </si>
  <si>
    <t>Grèce - Griekenland</t>
  </si>
  <si>
    <t>Hongrie - Hongarije</t>
  </si>
  <si>
    <t>Irlande - Ierland</t>
  </si>
  <si>
    <t>Italie - Italië</t>
  </si>
  <si>
    <t>Lituanie - Litauwen</t>
  </si>
  <si>
    <t>Lettonie - Letland</t>
  </si>
  <si>
    <t>G. D. Luxembourg - G. H. Luxemburg</t>
  </si>
  <si>
    <t>Malte - Malta</t>
  </si>
  <si>
    <t>Pays-Bas - Nederland</t>
  </si>
  <si>
    <t>Pologne - Polen</t>
  </si>
  <si>
    <t>Portugal</t>
  </si>
  <si>
    <t>Roumanie - Roemenië</t>
  </si>
  <si>
    <t>Slovaquie - Slowakije</t>
  </si>
  <si>
    <t>Slovénie - Slovenia</t>
  </si>
  <si>
    <t>Espagne - Spanje</t>
  </si>
  <si>
    <t>Suède - Zweden</t>
  </si>
  <si>
    <t>Royaume-Uni - Verenigd Koninkrijk</t>
  </si>
  <si>
    <t>Source - Bron: European Environment Agency</t>
  </si>
  <si>
    <t>Evolution des émissions de gaz à effet de serre par pays</t>
  </si>
  <si>
    <t>Evolutie van de emissies van broeikasgassen per land</t>
  </si>
  <si>
    <t>Transport (route) - Vervoer (weg)</t>
  </si>
  <si>
    <t>3.f.</t>
  </si>
  <si>
    <t>Total - Totaal</t>
  </si>
  <si>
    <t>Croatie - Kroatië</t>
  </si>
  <si>
    <r>
      <t>x 1.000 Gg (1.000 t) équivalent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/ CO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0"/>
      </rPr>
      <t>equivalent</t>
    </r>
  </si>
  <si>
    <t>EU27</t>
  </si>
  <si>
    <t>EU27+UK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</si>
</sst>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"/>
    <numFmt numFmtId="179" formatCode="0.000"/>
    <numFmt numFmtId="180" formatCode="0.0"/>
    <numFmt numFmtId="181" formatCode="#,##0.000"/>
    <numFmt numFmtId="182" formatCode="0.00000"/>
    <numFmt numFmtId="183" formatCode="#,##0.0"/>
  </numFmts>
  <fonts count="4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6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6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 applyNumberFormat="0" applyFont="0" applyFill="0" applyBorder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 applyNumberFormat="0" applyFont="0" applyFill="0" applyBorder="0" applyProtection="0">
      <alignment vertical="center"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181" fontId="0" fillId="0" borderId="0" xfId="0" applyNumberFormat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 vertical="center"/>
    </xf>
    <xf numFmtId="3" fontId="45" fillId="0" borderId="0" xfId="0" applyNumberFormat="1" applyFont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3" fillId="33" borderId="0" xfId="0" applyNumberFormat="1" applyFont="1" applyFill="1" applyAlignment="1">
      <alignment horizontal="right" vertical="center"/>
    </xf>
    <xf numFmtId="0" fontId="46" fillId="0" borderId="0" xfId="0" applyFont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itle 2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0</xdr:colOff>
      <xdr:row>8</xdr:row>
      <xdr:rowOff>0</xdr:rowOff>
    </xdr:from>
    <xdr:to>
      <xdr:col>39</xdr:col>
      <xdr:colOff>66675</xdr:colOff>
      <xdr:row>9</xdr:row>
      <xdr:rowOff>47625</xdr:rowOff>
    </xdr:to>
    <xdr:pic>
      <xdr:nvPicPr>
        <xdr:cNvPr id="1" name="Picture 4" descr="http://dataservice.eea.europa.eu/PivotAppClean/OlapChartAxd.axd?frame=1;3;1;d3d3d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36200" y="1352550"/>
          <a:ext cx="66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142875</xdr:colOff>
      <xdr:row>14</xdr:row>
      <xdr:rowOff>28575</xdr:rowOff>
    </xdr:from>
    <xdr:to>
      <xdr:col>32</xdr:col>
      <xdr:colOff>209550</xdr:colOff>
      <xdr:row>15</xdr:row>
      <xdr:rowOff>76200</xdr:rowOff>
    </xdr:to>
    <xdr:pic>
      <xdr:nvPicPr>
        <xdr:cNvPr id="2" name="Picture 5" descr="http://dataservice.eea.europa.eu/PivotAppClean/OlapChartAxd.axd?frame=1;1;1;d3d3d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26225" y="2352675"/>
          <a:ext cx="66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8</xdr:row>
      <xdr:rowOff>0</xdr:rowOff>
    </xdr:from>
    <xdr:to>
      <xdr:col>38</xdr:col>
      <xdr:colOff>66675</xdr:colOff>
      <xdr:row>9</xdr:row>
      <xdr:rowOff>47625</xdr:rowOff>
    </xdr:to>
    <xdr:pic>
      <xdr:nvPicPr>
        <xdr:cNvPr id="3" name="Picture 6" descr="http://dataservice.eea.europa.eu/PivotAppClean/OlapChartAxd.axd?frame=1;3;1;d3d3d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26600" y="1352550"/>
          <a:ext cx="66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" name="Picture 7" descr="http://dataservice.eea.europa.eu/PivotAppClean/OlapChartAxd.axd?rs=/wEFE1Jlc291cmNlcy5lbXB0eS5naWY=&amp;ver=7.0.0.18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88175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10</xdr:row>
      <xdr:rowOff>0</xdr:rowOff>
    </xdr:from>
    <xdr:to>
      <xdr:col>35</xdr:col>
      <xdr:colOff>9525</xdr:colOff>
      <xdr:row>10</xdr:row>
      <xdr:rowOff>9525</xdr:rowOff>
    </xdr:to>
    <xdr:pic>
      <xdr:nvPicPr>
        <xdr:cNvPr id="5" name="Picture 8" descr="http://dataservice.eea.europa.eu/PivotAppClean/OlapChartAxd.axd?rs=/wEFE1Jlc291cmNlcy5lbXB0eS5naWY=&amp;ver=7.0.0.18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97825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9525</xdr:colOff>
      <xdr:row>10</xdr:row>
      <xdr:rowOff>9525</xdr:rowOff>
    </xdr:to>
    <xdr:pic>
      <xdr:nvPicPr>
        <xdr:cNvPr id="6" name="Picture 9" descr="http://dataservice.eea.europa.eu/PivotAppClean/OlapChartAxd.axd?rs=/wEFE1Jlc291cmNlcy5lbXB0eS5naWY=&amp;ver=7.0.0.18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212175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7" name="Picture 10" descr="http://dataservice.eea.europa.eu/PivotAppClean/OlapChartAxd.axd?rs=/wEFE1Jlc291cmNlcy5lbXB0eS5naWY=&amp;ver=7.0.0.18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8817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12</xdr:row>
      <xdr:rowOff>0</xdr:rowOff>
    </xdr:from>
    <xdr:to>
      <xdr:col>35</xdr:col>
      <xdr:colOff>9525</xdr:colOff>
      <xdr:row>12</xdr:row>
      <xdr:rowOff>9525</xdr:rowOff>
    </xdr:to>
    <xdr:pic>
      <xdr:nvPicPr>
        <xdr:cNvPr id="8" name="Picture 11" descr="http://dataservice.eea.europa.eu/PivotAppClean/OlapChartAxd.axd?rs=/wEFE1Jlc291cmNlcy5lbXB0eS5naWY=&amp;ver=7.0.0.18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978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0</xdr:colOff>
      <xdr:row>12</xdr:row>
      <xdr:rowOff>0</xdr:rowOff>
    </xdr:from>
    <xdr:to>
      <xdr:col>36</xdr:col>
      <xdr:colOff>9525</xdr:colOff>
      <xdr:row>12</xdr:row>
      <xdr:rowOff>9525</xdr:rowOff>
    </xdr:to>
    <xdr:pic>
      <xdr:nvPicPr>
        <xdr:cNvPr id="9" name="Picture 12" descr="http://dataservice.eea.europa.eu/PivotAppClean/OlapChartAxd.axd?rs=/wEFE1Jlc291cmNlcy5lbXB0eS5naWY=&amp;ver=7.0.0.18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21217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0" name="Picture 13" descr="http://dataservice.eea.europa.eu/PivotAppClean/OlapChartAxd.axd?rs=/wEFE1Jlc291cmNlcy5lbXB0eS5naWY=&amp;ver=7.0.0.18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88175" y="232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14</xdr:row>
      <xdr:rowOff>0</xdr:rowOff>
    </xdr:from>
    <xdr:to>
      <xdr:col>35</xdr:col>
      <xdr:colOff>9525</xdr:colOff>
      <xdr:row>14</xdr:row>
      <xdr:rowOff>9525</xdr:rowOff>
    </xdr:to>
    <xdr:pic>
      <xdr:nvPicPr>
        <xdr:cNvPr id="11" name="Picture 14" descr="http://dataservice.eea.europa.eu/PivotAppClean/OlapChartAxd.axd?rs=/wEFE1Jlc291cmNlcy5lbXB0eS5naWY=&amp;ver=7.0.0.18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97825" y="232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0</xdr:colOff>
      <xdr:row>14</xdr:row>
      <xdr:rowOff>0</xdr:rowOff>
    </xdr:from>
    <xdr:to>
      <xdr:col>36</xdr:col>
      <xdr:colOff>9525</xdr:colOff>
      <xdr:row>14</xdr:row>
      <xdr:rowOff>9525</xdr:rowOff>
    </xdr:to>
    <xdr:pic>
      <xdr:nvPicPr>
        <xdr:cNvPr id="12" name="Picture 15" descr="http://dataservice.eea.europa.eu/PivotAppClean/OlapChartAxd.axd?rs=/wEFE1Jlc291cmNlcy5lbXB0eS5naWY=&amp;ver=7.0.0.18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212175" y="232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2"/>
  <sheetViews>
    <sheetView tabSelected="1" zoomScale="80" zoomScaleNormal="80" zoomScalePageLayoutView="0" workbookViewId="0" topLeftCell="A7">
      <selection activeCell="M40" sqref="M40"/>
    </sheetView>
  </sheetViews>
  <sheetFormatPr defaultColWidth="9.140625" defaultRowHeight="12.75"/>
  <cols>
    <col min="1" max="1" width="4.00390625" style="0" bestFit="1" customWidth="1"/>
    <col min="2" max="2" width="31.7109375" style="0" customWidth="1"/>
    <col min="3" max="17" width="9.140625" style="0" bestFit="1" customWidth="1"/>
    <col min="18" max="18" width="9.140625" style="0" customWidth="1"/>
    <col min="19" max="19" width="9.140625" style="0" bestFit="1" customWidth="1"/>
    <col min="20" max="20" width="5.7109375" style="0" customWidth="1"/>
    <col min="21" max="30" width="7.57421875" style="0" bestFit="1" customWidth="1"/>
    <col min="31" max="31" width="7.57421875" style="0" customWidth="1"/>
    <col min="32" max="32" width="7.57421875" style="0" bestFit="1" customWidth="1"/>
    <col min="33" max="33" width="7.57421875" style="0" customWidth="1"/>
    <col min="34" max="35" width="7.57421875" style="0" bestFit="1" customWidth="1"/>
    <col min="36" max="36" width="7.7109375" style="0" customWidth="1"/>
    <col min="37" max="37" width="7.57421875" style="0" bestFit="1" customWidth="1"/>
  </cols>
  <sheetData>
    <row r="1" spans="1:2" ht="13.5">
      <c r="A1" s="4" t="s">
        <v>31</v>
      </c>
      <c r="B1" s="4" t="s">
        <v>28</v>
      </c>
    </row>
    <row r="2" ht="13.5">
      <c r="B2" s="4" t="s">
        <v>29</v>
      </c>
    </row>
    <row r="3" ht="13.5">
      <c r="B3" s="4"/>
    </row>
    <row r="4" ht="15">
      <c r="B4" s="16" t="s">
        <v>34</v>
      </c>
    </row>
    <row r="5" spans="2:25" ht="12.75">
      <c r="B5" s="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2:36" ht="12.75" customHeight="1">
      <c r="B6" s="2"/>
      <c r="C6" s="20" t="s">
        <v>32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14"/>
      <c r="T6" s="19"/>
      <c r="U6" s="21" t="s">
        <v>30</v>
      </c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3:42" ht="12.75">
      <c r="C7" s="17">
        <v>1990</v>
      </c>
      <c r="D7" s="17">
        <v>1995</v>
      </c>
      <c r="E7" s="17">
        <v>2000</v>
      </c>
      <c r="F7" s="17">
        <v>2005</v>
      </c>
      <c r="G7" s="15">
        <v>2006</v>
      </c>
      <c r="H7" s="17">
        <v>2007</v>
      </c>
      <c r="I7" s="15">
        <v>2008</v>
      </c>
      <c r="J7" s="15">
        <v>2009</v>
      </c>
      <c r="K7" s="15">
        <v>2010</v>
      </c>
      <c r="L7" s="15">
        <v>2011</v>
      </c>
      <c r="M7" s="15">
        <v>2012</v>
      </c>
      <c r="N7" s="15">
        <v>2013</v>
      </c>
      <c r="O7" s="15">
        <v>2014</v>
      </c>
      <c r="P7" s="15">
        <v>2015</v>
      </c>
      <c r="Q7" s="15">
        <v>2016</v>
      </c>
      <c r="R7" s="15">
        <v>2017</v>
      </c>
      <c r="S7" s="15">
        <v>2018</v>
      </c>
      <c r="T7" s="15"/>
      <c r="U7" s="17">
        <v>1990</v>
      </c>
      <c r="V7" s="17">
        <v>1995</v>
      </c>
      <c r="W7" s="17">
        <v>2000</v>
      </c>
      <c r="X7" s="17">
        <v>2005</v>
      </c>
      <c r="Y7" s="17">
        <v>2007</v>
      </c>
      <c r="Z7" s="15">
        <v>2008</v>
      </c>
      <c r="AA7" s="15">
        <v>2009</v>
      </c>
      <c r="AB7" s="15">
        <v>2009</v>
      </c>
      <c r="AC7" s="15">
        <v>2010</v>
      </c>
      <c r="AD7" s="15">
        <v>2011</v>
      </c>
      <c r="AE7" s="15">
        <v>2012</v>
      </c>
      <c r="AF7" s="15">
        <v>2013</v>
      </c>
      <c r="AG7" s="15">
        <v>2014</v>
      </c>
      <c r="AH7" s="15">
        <v>2015</v>
      </c>
      <c r="AI7" s="15">
        <v>2016</v>
      </c>
      <c r="AJ7" s="15">
        <v>2017</v>
      </c>
      <c r="AK7" s="15">
        <v>2018</v>
      </c>
      <c r="AL7" s="12"/>
      <c r="AM7" s="12"/>
      <c r="AN7" s="12"/>
      <c r="AO7" s="12"/>
      <c r="AP7" s="12"/>
    </row>
    <row r="8" spans="35:42" ht="12.75">
      <c r="AI8" s="12"/>
      <c r="AJ8" s="12"/>
      <c r="AK8" s="12"/>
      <c r="AL8" s="12"/>
      <c r="AM8" s="12"/>
      <c r="AN8" s="12"/>
      <c r="AO8" s="12"/>
      <c r="AP8" s="12"/>
    </row>
    <row r="9" spans="2:45" ht="12.75">
      <c r="B9" s="1" t="s">
        <v>0</v>
      </c>
      <c r="C9" s="12">
        <v>78492.612</v>
      </c>
      <c r="D9" s="12">
        <v>79382.99</v>
      </c>
      <c r="E9" s="12">
        <v>80261.987</v>
      </c>
      <c r="F9" s="12">
        <v>92427.269</v>
      </c>
      <c r="G9" s="12">
        <v>90022.83</v>
      </c>
      <c r="H9" s="12">
        <v>87337.769</v>
      </c>
      <c r="I9" s="12">
        <v>86747.757</v>
      </c>
      <c r="J9" s="12">
        <v>80163.13</v>
      </c>
      <c r="K9" s="12">
        <v>84612.839</v>
      </c>
      <c r="L9" s="12">
        <v>82286.887</v>
      </c>
      <c r="M9" s="12">
        <v>79528.787</v>
      </c>
      <c r="N9" s="12">
        <v>79971.975</v>
      </c>
      <c r="O9" s="12">
        <v>76346.007</v>
      </c>
      <c r="P9" s="12">
        <v>78509.783</v>
      </c>
      <c r="Q9" s="12">
        <v>79467.291</v>
      </c>
      <c r="R9" s="12">
        <v>82023.358</v>
      </c>
      <c r="S9" s="12">
        <v>78950.336</v>
      </c>
      <c r="T9" s="12"/>
      <c r="U9" s="12">
        <v>13507.104</v>
      </c>
      <c r="V9" s="12">
        <v>15419.987</v>
      </c>
      <c r="W9" s="12">
        <v>18250.046</v>
      </c>
      <c r="X9" s="12">
        <v>24333.083</v>
      </c>
      <c r="Y9" s="12">
        <v>22959.995</v>
      </c>
      <c r="Z9" s="12">
        <v>23156.301</v>
      </c>
      <c r="AA9" s="12">
        <v>21705.044</v>
      </c>
      <c r="AB9" s="12">
        <v>21084.944</v>
      </c>
      <c r="AC9" s="12">
        <v>21884.101</v>
      </c>
      <c r="AD9" s="12">
        <v>21147.684</v>
      </c>
      <c r="AE9" s="12">
        <v>21081.636</v>
      </c>
      <c r="AF9" s="12">
        <v>22126.172</v>
      </c>
      <c r="AG9" s="12">
        <v>21529.944</v>
      </c>
      <c r="AH9" s="12">
        <v>21941.319</v>
      </c>
      <c r="AI9" s="12">
        <v>22819.359</v>
      </c>
      <c r="AJ9" s="12">
        <v>23500.018</v>
      </c>
      <c r="AK9" s="12">
        <v>23682.707</v>
      </c>
      <c r="AL9" s="12"/>
      <c r="AM9" s="12"/>
      <c r="AN9" s="12"/>
      <c r="AO9" s="12"/>
      <c r="AP9" s="12"/>
      <c r="AQ9" s="12"/>
      <c r="AR9" s="12"/>
      <c r="AS9" s="12"/>
    </row>
    <row r="10" spans="2:45" ht="12.75">
      <c r="B10" s="1" t="s">
        <v>1</v>
      </c>
      <c r="C10" s="12">
        <v>146410.757</v>
      </c>
      <c r="D10" s="12">
        <v>154495.964</v>
      </c>
      <c r="E10" s="12">
        <v>149704.632</v>
      </c>
      <c r="F10" s="12">
        <v>146251.988</v>
      </c>
      <c r="G10" s="12">
        <v>143391.884</v>
      </c>
      <c r="H10" s="12">
        <v>139789.969</v>
      </c>
      <c r="I10" s="12">
        <v>139699.335</v>
      </c>
      <c r="J10" s="12">
        <v>127051.676</v>
      </c>
      <c r="K10" s="12">
        <v>134315.855</v>
      </c>
      <c r="L10" s="12">
        <v>123782.512</v>
      </c>
      <c r="M10" s="12">
        <v>120922.504</v>
      </c>
      <c r="N10" s="12">
        <v>120949.314</v>
      </c>
      <c r="O10" s="12">
        <v>115215.773</v>
      </c>
      <c r="P10" s="12">
        <v>119418.394</v>
      </c>
      <c r="Q10" s="12">
        <v>118172.436</v>
      </c>
      <c r="R10" s="12">
        <v>118005.105</v>
      </c>
      <c r="S10" s="12">
        <v>118455.738</v>
      </c>
      <c r="T10" s="7"/>
      <c r="U10" s="12">
        <v>19976.213</v>
      </c>
      <c r="V10" s="12">
        <v>22032.096</v>
      </c>
      <c r="W10" s="12">
        <v>24024.856</v>
      </c>
      <c r="X10" s="12">
        <v>25745.414</v>
      </c>
      <c r="Y10" s="12">
        <v>26367.352</v>
      </c>
      <c r="Z10" s="12">
        <v>27182.067</v>
      </c>
      <c r="AA10" s="12">
        <v>27263.844</v>
      </c>
      <c r="AB10" s="12">
        <v>26535.625</v>
      </c>
      <c r="AC10" s="12">
        <v>25651.296</v>
      </c>
      <c r="AD10" s="12">
        <v>25298.37</v>
      </c>
      <c r="AE10" s="12">
        <v>24563.993</v>
      </c>
      <c r="AF10" s="12">
        <v>24061.091</v>
      </c>
      <c r="AG10" s="12">
        <v>24408.459</v>
      </c>
      <c r="AH10" s="12">
        <v>26061.506</v>
      </c>
      <c r="AI10" s="12">
        <v>25811.919</v>
      </c>
      <c r="AJ10" s="12">
        <v>25214.787</v>
      </c>
      <c r="AK10" s="12">
        <v>25345.835</v>
      </c>
      <c r="AL10" s="12"/>
      <c r="AM10" s="12"/>
      <c r="AN10" s="12"/>
      <c r="AO10" s="12"/>
      <c r="AP10" s="12"/>
      <c r="AQ10" s="12"/>
      <c r="AR10" s="12"/>
      <c r="AS10" s="12"/>
    </row>
    <row r="11" spans="2:45" ht="12.75">
      <c r="B11" s="1" t="s">
        <v>2</v>
      </c>
      <c r="C11" s="12">
        <v>101794.339</v>
      </c>
      <c r="D11" s="12">
        <v>74614.537</v>
      </c>
      <c r="E11" s="12">
        <v>59580.029</v>
      </c>
      <c r="F11" s="12">
        <v>64117.727</v>
      </c>
      <c r="G11" s="12">
        <v>64678.353</v>
      </c>
      <c r="H11" s="12">
        <v>68555.802</v>
      </c>
      <c r="I11" s="12">
        <v>67142.571</v>
      </c>
      <c r="J11" s="12">
        <v>58154.079</v>
      </c>
      <c r="K11" s="12">
        <v>60726.73</v>
      </c>
      <c r="L11" s="12">
        <v>65995.805</v>
      </c>
      <c r="M11" s="12">
        <v>60940.945</v>
      </c>
      <c r="N11" s="12">
        <v>55666.988</v>
      </c>
      <c r="O11" s="12">
        <v>58679.253</v>
      </c>
      <c r="P11" s="12">
        <v>61920.681</v>
      </c>
      <c r="Q11" s="12">
        <v>59345.035</v>
      </c>
      <c r="R11" s="12">
        <v>61682.758</v>
      </c>
      <c r="S11" s="12">
        <v>57815.589</v>
      </c>
      <c r="T11" s="7"/>
      <c r="U11" s="12">
        <v>5903.894</v>
      </c>
      <c r="V11" s="12">
        <v>4020.698</v>
      </c>
      <c r="W11" s="12">
        <v>4925.929</v>
      </c>
      <c r="X11" s="12">
        <v>7189.263</v>
      </c>
      <c r="Y11" s="12">
        <v>7625.611</v>
      </c>
      <c r="Z11" s="12">
        <v>7342.849</v>
      </c>
      <c r="AA11" s="12">
        <v>7807.091</v>
      </c>
      <c r="AB11" s="12">
        <v>7770.061</v>
      </c>
      <c r="AC11" s="12">
        <v>7561.957</v>
      </c>
      <c r="AD11" s="12">
        <v>7586.114</v>
      </c>
      <c r="AE11" s="12">
        <v>7936.858</v>
      </c>
      <c r="AF11" s="12">
        <v>6944.777</v>
      </c>
      <c r="AG11" s="12">
        <v>7968.39</v>
      </c>
      <c r="AH11" s="12">
        <v>8785.34</v>
      </c>
      <c r="AI11" s="12">
        <v>8909.325</v>
      </c>
      <c r="AJ11" s="12">
        <v>8982.417</v>
      </c>
      <c r="AK11" s="12">
        <v>9282.962</v>
      </c>
      <c r="AL11" s="12"/>
      <c r="AM11" s="12"/>
      <c r="AN11" s="12"/>
      <c r="AO11" s="12"/>
      <c r="AP11" s="12"/>
      <c r="AQ11" s="12"/>
      <c r="AR11" s="12"/>
      <c r="AS11" s="12"/>
    </row>
    <row r="12" spans="2:45" ht="12.75">
      <c r="B12" s="11" t="s">
        <v>33</v>
      </c>
      <c r="C12" s="12">
        <v>31875.849</v>
      </c>
      <c r="D12" s="12">
        <v>22739.43</v>
      </c>
      <c r="E12" s="12">
        <v>25708.815</v>
      </c>
      <c r="F12" s="12">
        <v>29920.381</v>
      </c>
      <c r="G12" s="12">
        <v>30299.871</v>
      </c>
      <c r="H12" s="12">
        <v>31726.827</v>
      </c>
      <c r="I12" s="12">
        <v>30822.852</v>
      </c>
      <c r="J12" s="12">
        <v>28468.416</v>
      </c>
      <c r="K12" s="12">
        <v>28033.727</v>
      </c>
      <c r="L12" s="12">
        <v>27707.921</v>
      </c>
      <c r="M12" s="12">
        <v>25887.464</v>
      </c>
      <c r="N12" s="12">
        <v>24463.774</v>
      </c>
      <c r="O12" s="12">
        <v>23697.283</v>
      </c>
      <c r="P12" s="12">
        <v>24125.315</v>
      </c>
      <c r="Q12" s="12">
        <v>24275.345</v>
      </c>
      <c r="R12" s="12">
        <v>25032.082</v>
      </c>
      <c r="S12" s="12">
        <v>23792.796</v>
      </c>
      <c r="T12" s="7"/>
      <c r="U12" s="12">
        <v>3586.876</v>
      </c>
      <c r="V12" s="12">
        <v>3125.402</v>
      </c>
      <c r="W12" s="12">
        <v>4233.689</v>
      </c>
      <c r="X12" s="12">
        <v>5301.766</v>
      </c>
      <c r="Y12" s="12">
        <v>5648.895</v>
      </c>
      <c r="Z12" s="12">
        <v>6071.241</v>
      </c>
      <c r="AA12" s="12">
        <v>5885.358</v>
      </c>
      <c r="AB12" s="12">
        <v>5898.563</v>
      </c>
      <c r="AC12" s="12">
        <v>5704.753</v>
      </c>
      <c r="AD12" s="12">
        <v>5565.436</v>
      </c>
      <c r="AE12" s="12">
        <v>5398.632</v>
      </c>
      <c r="AF12" s="12">
        <v>5480.352</v>
      </c>
      <c r="AG12" s="12">
        <v>5421.295</v>
      </c>
      <c r="AH12" s="12">
        <v>5748.443</v>
      </c>
      <c r="AI12" s="12">
        <v>5965.198</v>
      </c>
      <c r="AJ12" s="12">
        <v>6426.68</v>
      </c>
      <c r="AK12" s="12">
        <v>6193.38</v>
      </c>
      <c r="AL12" s="12"/>
      <c r="AM12" s="12"/>
      <c r="AN12" s="12"/>
      <c r="AO12" s="12"/>
      <c r="AP12" s="12"/>
      <c r="AQ12" s="12"/>
      <c r="AR12" s="12"/>
      <c r="AS12" s="12"/>
    </row>
    <row r="13" spans="2:45" ht="12.75">
      <c r="B13" s="1" t="s">
        <v>3</v>
      </c>
      <c r="C13" s="12">
        <v>5683.952</v>
      </c>
      <c r="D13" s="12">
        <v>7138.633</v>
      </c>
      <c r="E13" s="12">
        <v>8453.319</v>
      </c>
      <c r="F13" s="12">
        <v>9387.132</v>
      </c>
      <c r="G13" s="12">
        <v>9597.823</v>
      </c>
      <c r="H13" s="12">
        <v>9940.786</v>
      </c>
      <c r="I13" s="12">
        <v>10091.886</v>
      </c>
      <c r="J13" s="12">
        <v>9846.241</v>
      </c>
      <c r="K13" s="12">
        <v>9515.26</v>
      </c>
      <c r="L13" s="12">
        <v>9171.952</v>
      </c>
      <c r="M13" s="12">
        <v>8628.804</v>
      </c>
      <c r="N13" s="12">
        <v>7913.308</v>
      </c>
      <c r="O13" s="12">
        <v>8288.736</v>
      </c>
      <c r="P13" s="12">
        <v>8343.056</v>
      </c>
      <c r="Q13" s="12">
        <v>8791.748</v>
      </c>
      <c r="R13" s="12">
        <v>8974.072</v>
      </c>
      <c r="S13" s="12">
        <v>8810.37</v>
      </c>
      <c r="T13" s="7"/>
      <c r="U13" s="12">
        <v>1216.449</v>
      </c>
      <c r="V13" s="12">
        <v>1536.596</v>
      </c>
      <c r="W13" s="12">
        <v>1820.876</v>
      </c>
      <c r="X13" s="12">
        <v>2100.005</v>
      </c>
      <c r="Y13" s="12">
        <v>2090.299</v>
      </c>
      <c r="Z13" s="12">
        <v>2229.027</v>
      </c>
      <c r="AA13" s="12">
        <v>2273.79</v>
      </c>
      <c r="AB13" s="12">
        <v>2268.812</v>
      </c>
      <c r="AC13" s="12">
        <v>2318.787</v>
      </c>
      <c r="AD13" s="12">
        <v>2250.896</v>
      </c>
      <c r="AE13" s="12">
        <v>2077.425</v>
      </c>
      <c r="AF13" s="12">
        <v>1870.929</v>
      </c>
      <c r="AG13" s="12">
        <v>1821.831</v>
      </c>
      <c r="AH13" s="12">
        <v>1891.213</v>
      </c>
      <c r="AI13" s="12">
        <v>2023.145</v>
      </c>
      <c r="AJ13" s="12">
        <v>2095.75</v>
      </c>
      <c r="AK13" s="12">
        <v>2064.331</v>
      </c>
      <c r="AL13" s="12"/>
      <c r="AM13" s="12"/>
      <c r="AN13" s="12"/>
      <c r="AO13" s="12"/>
      <c r="AP13" s="12"/>
      <c r="AQ13" s="12"/>
      <c r="AR13" s="12"/>
      <c r="AS13" s="12"/>
    </row>
    <row r="14" spans="2:45" ht="12.75">
      <c r="B14" s="1" t="s">
        <v>4</v>
      </c>
      <c r="C14" s="12">
        <v>199067.164</v>
      </c>
      <c r="D14" s="12">
        <v>157963.408</v>
      </c>
      <c r="E14" s="12">
        <v>150632.634</v>
      </c>
      <c r="F14" s="12">
        <v>148972.363</v>
      </c>
      <c r="G14" s="12">
        <v>150191.523</v>
      </c>
      <c r="H14" s="12">
        <v>151980.64</v>
      </c>
      <c r="I14" s="12">
        <v>147124.422</v>
      </c>
      <c r="J14" s="12">
        <v>138189.663</v>
      </c>
      <c r="K14" s="12">
        <v>140878.153</v>
      </c>
      <c r="L14" s="12">
        <v>139317.188</v>
      </c>
      <c r="M14" s="12">
        <v>135117.65</v>
      </c>
      <c r="N14" s="12">
        <v>129799.093</v>
      </c>
      <c r="O14" s="12">
        <v>127667.1</v>
      </c>
      <c r="P14" s="12">
        <v>129092.795</v>
      </c>
      <c r="Q14" s="12">
        <v>130895.417</v>
      </c>
      <c r="R14" s="12">
        <v>129777.011</v>
      </c>
      <c r="S14" s="12">
        <v>128139.42</v>
      </c>
      <c r="T14" s="7"/>
      <c r="U14" s="12">
        <v>10427.127</v>
      </c>
      <c r="V14" s="12">
        <v>9812.433</v>
      </c>
      <c r="W14" s="12">
        <v>11673.248</v>
      </c>
      <c r="X14" s="12">
        <v>16945.051</v>
      </c>
      <c r="Y14" s="12">
        <v>17256.513</v>
      </c>
      <c r="Z14" s="12">
        <v>18134.417</v>
      </c>
      <c r="AA14" s="12">
        <v>17922.769</v>
      </c>
      <c r="AB14" s="12">
        <v>17336.53</v>
      </c>
      <c r="AC14" s="12">
        <v>16329.794</v>
      </c>
      <c r="AD14" s="12">
        <v>16180.558</v>
      </c>
      <c r="AE14" s="12">
        <v>15960.714</v>
      </c>
      <c r="AF14" s="12">
        <v>15844.1</v>
      </c>
      <c r="AG14" s="12">
        <v>16358.105</v>
      </c>
      <c r="AH14" s="12">
        <v>17138.038</v>
      </c>
      <c r="AI14" s="12">
        <v>17864.201</v>
      </c>
      <c r="AJ14" s="12">
        <v>18337.682</v>
      </c>
      <c r="AK14" s="12">
        <v>18694.61</v>
      </c>
      <c r="AL14" s="12"/>
      <c r="AM14" s="12"/>
      <c r="AN14" s="12"/>
      <c r="AO14" s="12"/>
      <c r="AP14" s="12"/>
      <c r="AQ14" s="12"/>
      <c r="AR14" s="12"/>
      <c r="AS14" s="12"/>
    </row>
    <row r="15" spans="2:45" ht="12.75">
      <c r="B15" s="1" t="s">
        <v>5</v>
      </c>
      <c r="C15" s="12">
        <v>70779.163</v>
      </c>
      <c r="D15" s="12">
        <v>78662.021</v>
      </c>
      <c r="E15" s="12">
        <v>71200.528</v>
      </c>
      <c r="F15" s="12">
        <v>66692.709</v>
      </c>
      <c r="G15" s="12">
        <v>74373.657</v>
      </c>
      <c r="H15" s="12">
        <v>69741.666</v>
      </c>
      <c r="I15" s="12">
        <v>66167.678</v>
      </c>
      <c r="J15" s="12">
        <v>63408.405</v>
      </c>
      <c r="K15" s="12">
        <v>63528.645</v>
      </c>
      <c r="L15" s="12">
        <v>58300.449</v>
      </c>
      <c r="M15" s="12">
        <v>53734.195</v>
      </c>
      <c r="N15" s="12">
        <v>55472.55</v>
      </c>
      <c r="O15" s="12">
        <v>51246.029</v>
      </c>
      <c r="P15" s="12">
        <v>48630.236</v>
      </c>
      <c r="Q15" s="12">
        <v>50664.455</v>
      </c>
      <c r="R15" s="12">
        <v>48353.712</v>
      </c>
      <c r="S15" s="12">
        <v>48223.79</v>
      </c>
      <c r="T15" s="7"/>
      <c r="U15" s="12">
        <v>9522.901</v>
      </c>
      <c r="V15" s="12">
        <v>10843.046</v>
      </c>
      <c r="W15" s="12">
        <v>11442.146</v>
      </c>
      <c r="X15" s="12">
        <v>12479.16</v>
      </c>
      <c r="Y15" s="12">
        <v>12848.255</v>
      </c>
      <c r="Z15" s="12">
        <v>13442.118</v>
      </c>
      <c r="AA15" s="12">
        <v>13123.218</v>
      </c>
      <c r="AB15" s="12">
        <v>12410.51</v>
      </c>
      <c r="AC15" s="12">
        <v>12340.438</v>
      </c>
      <c r="AD15" s="12">
        <v>12049.527</v>
      </c>
      <c r="AE15" s="12">
        <v>11511.539</v>
      </c>
      <c r="AF15" s="12">
        <v>11324.455</v>
      </c>
      <c r="AG15" s="12">
        <v>11544.616</v>
      </c>
      <c r="AH15" s="12">
        <v>11770.998</v>
      </c>
      <c r="AI15" s="12">
        <v>11973.579</v>
      </c>
      <c r="AJ15" s="12">
        <v>12151.816</v>
      </c>
      <c r="AK15" s="12">
        <v>12448.543</v>
      </c>
      <c r="AL15" s="12"/>
      <c r="AM15" s="12"/>
      <c r="AN15" s="12"/>
      <c r="AO15" s="12"/>
      <c r="AP15" s="12"/>
      <c r="AQ15" s="12"/>
      <c r="AR15" s="12"/>
      <c r="AS15" s="12"/>
    </row>
    <row r="16" spans="2:45" ht="12.75">
      <c r="B16" s="1" t="s">
        <v>6</v>
      </c>
      <c r="C16" s="12">
        <v>40277.309</v>
      </c>
      <c r="D16" s="12">
        <v>20109.1</v>
      </c>
      <c r="E16" s="12">
        <v>17246.546</v>
      </c>
      <c r="F16" s="12">
        <v>19012.236</v>
      </c>
      <c r="G16" s="12">
        <v>18295.805</v>
      </c>
      <c r="H16" s="12">
        <v>22023.103</v>
      </c>
      <c r="I16" s="12">
        <v>19872.666</v>
      </c>
      <c r="J16" s="12">
        <v>16519.596</v>
      </c>
      <c r="K16" s="12">
        <v>21019.056</v>
      </c>
      <c r="L16" s="12">
        <v>21058.291</v>
      </c>
      <c r="M16" s="12">
        <v>19966.946</v>
      </c>
      <c r="N16" s="12">
        <v>21848.044</v>
      </c>
      <c r="O16" s="12">
        <v>21056.795</v>
      </c>
      <c r="P16" s="12">
        <v>18109.744</v>
      </c>
      <c r="Q16" s="12">
        <v>19640.422</v>
      </c>
      <c r="R16" s="12">
        <v>20923.49</v>
      </c>
      <c r="S16" s="12">
        <v>19974.14</v>
      </c>
      <c r="T16" s="7"/>
      <c r="U16" s="12">
        <v>2270.088</v>
      </c>
      <c r="V16" s="12">
        <v>1439.565</v>
      </c>
      <c r="W16" s="12">
        <v>1495.081</v>
      </c>
      <c r="X16" s="12">
        <v>1979.723</v>
      </c>
      <c r="Y16" s="12">
        <v>2128.709</v>
      </c>
      <c r="Z16" s="12">
        <v>2256.816</v>
      </c>
      <c r="AA16" s="12">
        <v>2163.268</v>
      </c>
      <c r="AB16" s="12">
        <v>1995.095</v>
      </c>
      <c r="AC16" s="12">
        <v>2067.62</v>
      </c>
      <c r="AD16" s="12">
        <v>2140.624</v>
      </c>
      <c r="AE16" s="12">
        <v>2184.241</v>
      </c>
      <c r="AF16" s="12">
        <v>2144.509</v>
      </c>
      <c r="AG16" s="12">
        <v>2173.623</v>
      </c>
      <c r="AH16" s="12">
        <v>2229.597</v>
      </c>
      <c r="AI16" s="12">
        <v>2285.064</v>
      </c>
      <c r="AJ16" s="12">
        <v>2350.345</v>
      </c>
      <c r="AK16" s="12">
        <v>2357.324</v>
      </c>
      <c r="AL16" s="12"/>
      <c r="AM16" s="12"/>
      <c r="AN16" s="12"/>
      <c r="AO16" s="12"/>
      <c r="AP16" s="12"/>
      <c r="AQ16" s="12"/>
      <c r="AR16" s="12"/>
      <c r="AS16" s="12"/>
    </row>
    <row r="17" spans="2:45" ht="12.75">
      <c r="B17" s="1" t="s">
        <v>7</v>
      </c>
      <c r="C17" s="12">
        <v>71231.073</v>
      </c>
      <c r="D17" s="12">
        <v>71789.487</v>
      </c>
      <c r="E17" s="12">
        <v>70253.082</v>
      </c>
      <c r="F17" s="12">
        <v>69924.545</v>
      </c>
      <c r="G17" s="12">
        <v>81296.175</v>
      </c>
      <c r="H17" s="12">
        <v>79632.753</v>
      </c>
      <c r="I17" s="12">
        <v>71531.313</v>
      </c>
      <c r="J17" s="12">
        <v>67903.842</v>
      </c>
      <c r="K17" s="12">
        <v>75718.948</v>
      </c>
      <c r="L17" s="12">
        <v>67965.057</v>
      </c>
      <c r="M17" s="12">
        <v>62480.906</v>
      </c>
      <c r="N17" s="12">
        <v>62916.015</v>
      </c>
      <c r="O17" s="12">
        <v>58755.764</v>
      </c>
      <c r="P17" s="12">
        <v>55140.795</v>
      </c>
      <c r="Q17" s="12">
        <v>58094.442</v>
      </c>
      <c r="R17" s="12">
        <v>55389.668</v>
      </c>
      <c r="S17" s="12">
        <v>56411.26</v>
      </c>
      <c r="T17" s="7"/>
      <c r="U17" s="12">
        <v>11064.432</v>
      </c>
      <c r="V17" s="12">
        <v>10391.212</v>
      </c>
      <c r="W17" s="12">
        <v>10998.106</v>
      </c>
      <c r="X17" s="12">
        <v>11929.819</v>
      </c>
      <c r="Y17" s="12">
        <v>12076.665</v>
      </c>
      <c r="Z17" s="12">
        <v>12457.078</v>
      </c>
      <c r="AA17" s="12">
        <v>11907.277</v>
      </c>
      <c r="AB17" s="12">
        <v>11363.985</v>
      </c>
      <c r="AC17" s="12">
        <v>11812.205</v>
      </c>
      <c r="AD17" s="12">
        <v>11630.713</v>
      </c>
      <c r="AE17" s="12">
        <v>11390.861</v>
      </c>
      <c r="AF17" s="12">
        <v>11232.891</v>
      </c>
      <c r="AG17" s="12">
        <v>10163.439</v>
      </c>
      <c r="AH17" s="12">
        <v>10177.393</v>
      </c>
      <c r="AI17" s="12">
        <v>11405.18</v>
      </c>
      <c r="AJ17" s="12">
        <v>10776.588</v>
      </c>
      <c r="AK17" s="12">
        <v>10942.735</v>
      </c>
      <c r="AL17" s="12"/>
      <c r="AM17" s="12"/>
      <c r="AN17" s="12"/>
      <c r="AO17" s="12"/>
      <c r="AP17" s="12"/>
      <c r="AQ17" s="12"/>
      <c r="AR17" s="12"/>
      <c r="AS17" s="12"/>
    </row>
    <row r="18" spans="2:45" ht="12.75">
      <c r="B18" s="1" t="s">
        <v>8</v>
      </c>
      <c r="C18" s="12">
        <v>548334.217</v>
      </c>
      <c r="D18" s="12">
        <v>542982.377</v>
      </c>
      <c r="E18" s="12">
        <v>552735.328</v>
      </c>
      <c r="F18" s="12">
        <v>554862.176</v>
      </c>
      <c r="G18" s="12">
        <v>542701.141</v>
      </c>
      <c r="H18" s="12">
        <v>532152.709</v>
      </c>
      <c r="I18" s="12">
        <v>524502.355</v>
      </c>
      <c r="J18" s="12">
        <v>505479.357</v>
      </c>
      <c r="K18" s="12">
        <v>511749.139</v>
      </c>
      <c r="L18" s="12">
        <v>483180.604</v>
      </c>
      <c r="M18" s="12">
        <v>483602.841</v>
      </c>
      <c r="N18" s="12">
        <v>484664.364</v>
      </c>
      <c r="O18" s="12">
        <v>453661.285</v>
      </c>
      <c r="P18" s="12">
        <v>457542.256</v>
      </c>
      <c r="Q18" s="12">
        <v>458685.577</v>
      </c>
      <c r="R18" s="12">
        <v>463536.957</v>
      </c>
      <c r="S18" s="12">
        <v>444823.315</v>
      </c>
      <c r="T18" s="7"/>
      <c r="U18" s="12">
        <v>115992.855</v>
      </c>
      <c r="V18" s="12">
        <v>125310.464</v>
      </c>
      <c r="W18" s="12">
        <v>132346.058</v>
      </c>
      <c r="X18" s="12">
        <v>134359.835</v>
      </c>
      <c r="Y18" s="12">
        <v>134073.641</v>
      </c>
      <c r="Z18" s="12">
        <v>132912.012</v>
      </c>
      <c r="AA18" s="12">
        <v>126314.311</v>
      </c>
      <c r="AB18" s="12">
        <v>124846.679</v>
      </c>
      <c r="AC18" s="12">
        <v>127893.596</v>
      </c>
      <c r="AD18" s="12">
        <v>127767.753</v>
      </c>
      <c r="AE18" s="12">
        <v>126014.588</v>
      </c>
      <c r="AF18" s="12">
        <v>125576.85</v>
      </c>
      <c r="AG18" s="12">
        <v>125702.045</v>
      </c>
      <c r="AH18" s="12">
        <v>126795.095</v>
      </c>
      <c r="AI18" s="12">
        <v>127320.37</v>
      </c>
      <c r="AJ18" s="12">
        <v>127531.489</v>
      </c>
      <c r="AK18" s="12">
        <v>124794.617</v>
      </c>
      <c r="AL18" s="12"/>
      <c r="AM18" s="12"/>
      <c r="AN18" s="12"/>
      <c r="AO18" s="12"/>
      <c r="AP18" s="12"/>
      <c r="AQ18" s="12"/>
      <c r="AR18" s="12"/>
      <c r="AS18" s="12"/>
    </row>
    <row r="19" spans="2:45" ht="12.75">
      <c r="B19" s="1" t="s">
        <v>9</v>
      </c>
      <c r="C19" s="12">
        <v>1249458.562</v>
      </c>
      <c r="D19" s="12">
        <v>1121370.235</v>
      </c>
      <c r="E19" s="12">
        <v>1043426.388</v>
      </c>
      <c r="F19" s="12">
        <v>993198.747</v>
      </c>
      <c r="G19" s="12">
        <v>1000519.902</v>
      </c>
      <c r="H19" s="12">
        <v>973838.743</v>
      </c>
      <c r="I19" s="12">
        <v>976672.154</v>
      </c>
      <c r="J19" s="12">
        <v>909260.143</v>
      </c>
      <c r="K19" s="12">
        <v>942337.998</v>
      </c>
      <c r="L19" s="12">
        <v>919434.652</v>
      </c>
      <c r="M19" s="12">
        <v>924147.411</v>
      </c>
      <c r="N19" s="12">
        <v>941570.26</v>
      </c>
      <c r="O19" s="12">
        <v>902388.741</v>
      </c>
      <c r="P19" s="12">
        <v>906320.05</v>
      </c>
      <c r="Q19" s="12">
        <v>909052.468</v>
      </c>
      <c r="R19" s="12">
        <v>894296.279</v>
      </c>
      <c r="S19" s="12">
        <v>858368.679</v>
      </c>
      <c r="T19" s="7"/>
      <c r="U19" s="12">
        <v>154978.57</v>
      </c>
      <c r="V19" s="12">
        <v>169226.517</v>
      </c>
      <c r="W19" s="12">
        <v>174759.799</v>
      </c>
      <c r="X19" s="12">
        <v>154365.471</v>
      </c>
      <c r="Y19" s="12">
        <v>150541.058</v>
      </c>
      <c r="Z19" s="12">
        <v>147594.707</v>
      </c>
      <c r="AA19" s="12">
        <v>147257.866</v>
      </c>
      <c r="AB19" s="12">
        <v>146957.996</v>
      </c>
      <c r="AC19" s="12">
        <v>148107.231</v>
      </c>
      <c r="AD19" s="12">
        <v>150110.44</v>
      </c>
      <c r="AE19" s="12">
        <v>148857.903</v>
      </c>
      <c r="AF19" s="12">
        <v>153160.473</v>
      </c>
      <c r="AG19" s="12">
        <v>154354.315</v>
      </c>
      <c r="AH19" s="12">
        <v>157019.221</v>
      </c>
      <c r="AI19" s="12">
        <v>160233.383</v>
      </c>
      <c r="AJ19" s="12">
        <v>163357.624</v>
      </c>
      <c r="AK19" s="12">
        <v>157707.092</v>
      </c>
      <c r="AL19" s="12"/>
      <c r="AM19" s="12"/>
      <c r="AN19" s="12"/>
      <c r="AO19" s="12"/>
      <c r="AP19" s="12"/>
      <c r="AQ19" s="12"/>
      <c r="AR19" s="12"/>
      <c r="AS19" s="12"/>
    </row>
    <row r="20" spans="2:45" ht="12.75">
      <c r="B20" s="1" t="s">
        <v>10</v>
      </c>
      <c r="C20" s="12">
        <v>103308.905</v>
      </c>
      <c r="D20" s="12">
        <v>109332.939</v>
      </c>
      <c r="E20" s="12">
        <v>126492.927</v>
      </c>
      <c r="F20" s="12">
        <v>136446.497</v>
      </c>
      <c r="G20" s="12">
        <v>132540.098</v>
      </c>
      <c r="H20" s="12">
        <v>135170.744</v>
      </c>
      <c r="I20" s="12">
        <v>131846.082</v>
      </c>
      <c r="J20" s="12">
        <v>124640.137</v>
      </c>
      <c r="K20" s="12">
        <v>118522.251</v>
      </c>
      <c r="L20" s="12">
        <v>115593.359</v>
      </c>
      <c r="M20" s="12">
        <v>112326.847</v>
      </c>
      <c r="N20" s="12">
        <v>102705.101</v>
      </c>
      <c r="O20" s="12">
        <v>99276.893</v>
      </c>
      <c r="P20" s="12">
        <v>95482.144</v>
      </c>
      <c r="Q20" s="12">
        <v>91839.59</v>
      </c>
      <c r="R20" s="12">
        <v>95585.973</v>
      </c>
      <c r="S20" s="12">
        <v>92221.66</v>
      </c>
      <c r="T20" s="7"/>
      <c r="U20" s="12">
        <v>12017.467</v>
      </c>
      <c r="V20" s="12">
        <v>14206.485</v>
      </c>
      <c r="W20" s="12">
        <v>16431.819</v>
      </c>
      <c r="X20" s="12">
        <v>19047.458</v>
      </c>
      <c r="Y20" s="12">
        <v>19485.563</v>
      </c>
      <c r="Z20" s="12">
        <v>20255.275</v>
      </c>
      <c r="AA20" s="12">
        <v>19809.802</v>
      </c>
      <c r="AB20" s="12">
        <v>21620.086</v>
      </c>
      <c r="AC20" s="12">
        <v>19484.828</v>
      </c>
      <c r="AD20" s="12">
        <v>17768.994</v>
      </c>
      <c r="AE20" s="12">
        <v>14410.219</v>
      </c>
      <c r="AF20" s="12">
        <v>14640.781</v>
      </c>
      <c r="AG20" s="12">
        <v>14497.201</v>
      </c>
      <c r="AH20" s="12">
        <v>14740.396</v>
      </c>
      <c r="AI20" s="12">
        <v>14973.399</v>
      </c>
      <c r="AJ20" s="12">
        <v>14723.674</v>
      </c>
      <c r="AK20" s="12">
        <v>14782.336</v>
      </c>
      <c r="AL20" s="12"/>
      <c r="AM20" s="12"/>
      <c r="AN20" s="12"/>
      <c r="AO20" s="12"/>
      <c r="AP20" s="12"/>
      <c r="AQ20" s="12"/>
      <c r="AR20" s="12"/>
      <c r="AS20" s="12"/>
    </row>
    <row r="21" spans="2:45" ht="12.75">
      <c r="B21" s="1" t="s">
        <v>11</v>
      </c>
      <c r="C21" s="12">
        <v>93950.883</v>
      </c>
      <c r="D21" s="12">
        <v>75352.355</v>
      </c>
      <c r="E21" s="12">
        <v>73234.563</v>
      </c>
      <c r="F21" s="12">
        <v>75386.682</v>
      </c>
      <c r="G21" s="12">
        <v>74139.156</v>
      </c>
      <c r="H21" s="12">
        <v>72456.794</v>
      </c>
      <c r="I21" s="12">
        <v>70519.935</v>
      </c>
      <c r="J21" s="12">
        <v>64481.605</v>
      </c>
      <c r="K21" s="12">
        <v>64856.755</v>
      </c>
      <c r="L21" s="12">
        <v>63239.464</v>
      </c>
      <c r="M21" s="12">
        <v>59569.731</v>
      </c>
      <c r="N21" s="12">
        <v>56763.149</v>
      </c>
      <c r="O21" s="12">
        <v>57391.168</v>
      </c>
      <c r="P21" s="12">
        <v>60797.345</v>
      </c>
      <c r="Q21" s="12">
        <v>61257.344</v>
      </c>
      <c r="R21" s="12">
        <v>63781.353</v>
      </c>
      <c r="S21" s="12">
        <v>63219.56</v>
      </c>
      <c r="T21" s="7"/>
      <c r="U21" s="12">
        <v>7954.339</v>
      </c>
      <c r="V21" s="12">
        <v>6968.049</v>
      </c>
      <c r="W21" s="12">
        <v>8639.033</v>
      </c>
      <c r="X21" s="12">
        <v>11623.461</v>
      </c>
      <c r="Y21" s="12">
        <v>12389.123</v>
      </c>
      <c r="Z21" s="12">
        <v>12723.768</v>
      </c>
      <c r="AA21" s="12">
        <v>12676.299</v>
      </c>
      <c r="AB21" s="12">
        <v>12649.421</v>
      </c>
      <c r="AC21" s="12">
        <v>11382.464</v>
      </c>
      <c r="AD21" s="12">
        <v>10789.324</v>
      </c>
      <c r="AE21" s="12">
        <v>10463.047</v>
      </c>
      <c r="AF21" s="12">
        <v>9776.232</v>
      </c>
      <c r="AG21" s="12">
        <v>10909.872</v>
      </c>
      <c r="AH21" s="12">
        <v>11982.976</v>
      </c>
      <c r="AI21" s="12">
        <v>12241.436</v>
      </c>
      <c r="AJ21" s="12">
        <v>12855.396</v>
      </c>
      <c r="AK21" s="12">
        <v>13599.861</v>
      </c>
      <c r="AL21" s="12"/>
      <c r="AM21" s="12"/>
      <c r="AN21" s="12"/>
      <c r="AO21" s="12"/>
      <c r="AP21" s="12"/>
      <c r="AQ21" s="12"/>
      <c r="AR21" s="12"/>
      <c r="AS21" s="12"/>
    </row>
    <row r="22" spans="2:45" ht="12.75">
      <c r="B22" s="1" t="s">
        <v>12</v>
      </c>
      <c r="C22" s="12">
        <v>55468.296</v>
      </c>
      <c r="D22" s="12">
        <v>59164.253</v>
      </c>
      <c r="E22" s="12">
        <v>68314.276</v>
      </c>
      <c r="F22" s="12">
        <v>69702.107</v>
      </c>
      <c r="G22" s="12">
        <v>68825.586</v>
      </c>
      <c r="H22" s="12">
        <v>68042.033</v>
      </c>
      <c r="I22" s="12">
        <v>67490.636</v>
      </c>
      <c r="J22" s="12">
        <v>61736.431</v>
      </c>
      <c r="K22" s="12">
        <v>61277.543</v>
      </c>
      <c r="L22" s="12">
        <v>57156.859</v>
      </c>
      <c r="M22" s="12">
        <v>57752.702</v>
      </c>
      <c r="N22" s="12">
        <v>57589.735</v>
      </c>
      <c r="O22" s="12">
        <v>57325.318</v>
      </c>
      <c r="P22" s="12">
        <v>59415.925</v>
      </c>
      <c r="Q22" s="12">
        <v>61491.44</v>
      </c>
      <c r="R22" s="12">
        <v>61004.876</v>
      </c>
      <c r="S22" s="12">
        <v>60934.541</v>
      </c>
      <c r="T22" s="7"/>
      <c r="U22" s="12">
        <v>4789.38</v>
      </c>
      <c r="V22" s="12">
        <v>5892.033</v>
      </c>
      <c r="W22" s="12">
        <v>10374.071</v>
      </c>
      <c r="X22" s="12">
        <v>12562.05</v>
      </c>
      <c r="Y22" s="12">
        <v>13191.229</v>
      </c>
      <c r="Z22" s="12">
        <v>13847.84</v>
      </c>
      <c r="AA22" s="12">
        <v>13093.115</v>
      </c>
      <c r="AB22" s="12">
        <v>11907.91</v>
      </c>
      <c r="AC22" s="12">
        <v>10996.339</v>
      </c>
      <c r="AD22" s="12">
        <v>10747.577</v>
      </c>
      <c r="AE22" s="12">
        <v>10375.775</v>
      </c>
      <c r="AF22" s="12">
        <v>10606.567</v>
      </c>
      <c r="AG22" s="12">
        <v>10855.595</v>
      </c>
      <c r="AH22" s="12">
        <v>11330.051</v>
      </c>
      <c r="AI22" s="12">
        <v>11764.576</v>
      </c>
      <c r="AJ22" s="12">
        <v>11517.857</v>
      </c>
      <c r="AK22" s="12">
        <v>11677.518</v>
      </c>
      <c r="AL22" s="12"/>
      <c r="AM22" s="12"/>
      <c r="AN22" s="12"/>
      <c r="AO22" s="12"/>
      <c r="AP22" s="12"/>
      <c r="AQ22" s="12"/>
      <c r="AR22" s="12"/>
      <c r="AS22" s="12"/>
    </row>
    <row r="23" spans="2:45" ht="12.75">
      <c r="B23" s="1" t="s">
        <v>13</v>
      </c>
      <c r="C23" s="12">
        <v>516051.742</v>
      </c>
      <c r="D23" s="12">
        <v>529435.478</v>
      </c>
      <c r="E23" s="12">
        <v>552474.434</v>
      </c>
      <c r="F23" s="12">
        <v>586529.47</v>
      </c>
      <c r="G23" s="12">
        <v>576602.667</v>
      </c>
      <c r="H23" s="12">
        <v>569689.77</v>
      </c>
      <c r="I23" s="12">
        <v>557101.805</v>
      </c>
      <c r="J23" s="12">
        <v>502603.755</v>
      </c>
      <c r="K23" s="12">
        <v>513756.379</v>
      </c>
      <c r="L23" s="12">
        <v>501288.045</v>
      </c>
      <c r="M23" s="12">
        <v>482361.633</v>
      </c>
      <c r="N23" s="12">
        <v>447072.723</v>
      </c>
      <c r="O23" s="12">
        <v>426491.711</v>
      </c>
      <c r="P23" s="12">
        <v>439431.751</v>
      </c>
      <c r="Q23" s="12">
        <v>436088.449</v>
      </c>
      <c r="R23" s="12">
        <v>431324.463</v>
      </c>
      <c r="S23" s="12">
        <v>427529.021</v>
      </c>
      <c r="T23" s="7"/>
      <c r="U23" s="12">
        <v>94027.767</v>
      </c>
      <c r="V23" s="12">
        <v>106084.973</v>
      </c>
      <c r="W23" s="12">
        <v>113722.004</v>
      </c>
      <c r="X23" s="12">
        <v>118904.385</v>
      </c>
      <c r="Y23" s="12">
        <v>120008.867</v>
      </c>
      <c r="Z23" s="12">
        <v>120190.915</v>
      </c>
      <c r="AA23" s="12">
        <v>113368.401</v>
      </c>
      <c r="AB23" s="12">
        <v>108178.847</v>
      </c>
      <c r="AC23" s="12">
        <v>105910.503</v>
      </c>
      <c r="AD23" s="12">
        <v>105822.331</v>
      </c>
      <c r="AE23" s="12">
        <v>98892.268</v>
      </c>
      <c r="AF23" s="12">
        <v>96793.55</v>
      </c>
      <c r="AG23" s="12">
        <v>101857.281</v>
      </c>
      <c r="AH23" s="12">
        <v>99476.234</v>
      </c>
      <c r="AI23" s="12">
        <v>97976.709</v>
      </c>
      <c r="AJ23" s="12">
        <v>93831.211</v>
      </c>
      <c r="AK23" s="12">
        <v>96865.934</v>
      </c>
      <c r="AL23" s="12"/>
      <c r="AM23" s="12"/>
      <c r="AN23" s="12"/>
      <c r="AO23" s="12"/>
      <c r="AP23" s="12"/>
      <c r="AQ23" s="12"/>
      <c r="AR23" s="12"/>
      <c r="AS23" s="12"/>
    </row>
    <row r="24" spans="2:45" ht="12.75">
      <c r="B24" s="1" t="s">
        <v>15</v>
      </c>
      <c r="C24" s="12">
        <v>26329.061</v>
      </c>
      <c r="D24" s="12">
        <v>12971.945</v>
      </c>
      <c r="E24" s="12">
        <v>10535.643</v>
      </c>
      <c r="F24" s="12">
        <v>11422.601</v>
      </c>
      <c r="G24" s="12">
        <v>11904.414</v>
      </c>
      <c r="H24" s="12">
        <v>12358.509</v>
      </c>
      <c r="I24" s="12">
        <v>11887.699</v>
      </c>
      <c r="J24" s="12">
        <v>11204.992</v>
      </c>
      <c r="K24" s="12">
        <v>12277.968</v>
      </c>
      <c r="L24" s="12">
        <v>11485.954</v>
      </c>
      <c r="M24" s="12">
        <v>11309.223</v>
      </c>
      <c r="N24" s="12">
        <v>11241.286</v>
      </c>
      <c r="O24" s="12">
        <v>11149.069</v>
      </c>
      <c r="P24" s="12">
        <v>11196.137</v>
      </c>
      <c r="Q24" s="12">
        <v>11187.931</v>
      </c>
      <c r="R24" s="12">
        <v>11235.957</v>
      </c>
      <c r="S24" s="12">
        <v>11727.478</v>
      </c>
      <c r="T24" s="7"/>
      <c r="U24" s="12">
        <v>2441.444</v>
      </c>
      <c r="V24" s="12">
        <v>1834.188</v>
      </c>
      <c r="W24" s="12">
        <v>1980.847</v>
      </c>
      <c r="X24" s="12">
        <v>2818.806</v>
      </c>
      <c r="Y24" s="12">
        <v>3167.529</v>
      </c>
      <c r="Z24" s="12">
        <v>3591.566</v>
      </c>
      <c r="AA24" s="12">
        <v>3372.493</v>
      </c>
      <c r="AB24" s="12">
        <v>2933.449</v>
      </c>
      <c r="AC24" s="12">
        <v>3026.502</v>
      </c>
      <c r="AD24" s="12">
        <v>2635.102</v>
      </c>
      <c r="AE24" s="12">
        <v>2516.83</v>
      </c>
      <c r="AF24" s="12">
        <v>2566.116</v>
      </c>
      <c r="AG24" s="12">
        <v>2714.273</v>
      </c>
      <c r="AH24" s="12">
        <v>2909.977</v>
      </c>
      <c r="AI24" s="12">
        <v>2960.827</v>
      </c>
      <c r="AJ24" s="12">
        <v>3122.296</v>
      </c>
      <c r="AK24" s="12">
        <v>3140.381</v>
      </c>
      <c r="AL24" s="12"/>
      <c r="AM24" s="12"/>
      <c r="AN24" s="12"/>
      <c r="AO24" s="12"/>
      <c r="AP24" s="12"/>
      <c r="AQ24" s="12"/>
      <c r="AR24" s="12"/>
      <c r="AS24" s="12"/>
    </row>
    <row r="25" spans="2:45" ht="12.75">
      <c r="B25" s="1" t="s">
        <v>14</v>
      </c>
      <c r="C25" s="12">
        <v>48016.431</v>
      </c>
      <c r="D25" s="12">
        <v>22332.61</v>
      </c>
      <c r="E25" s="12">
        <v>19523.176</v>
      </c>
      <c r="F25" s="12">
        <v>22801.833</v>
      </c>
      <c r="G25" s="12">
        <v>23095.697</v>
      </c>
      <c r="H25" s="12">
        <v>25282.975</v>
      </c>
      <c r="I25" s="12">
        <v>24376.275</v>
      </c>
      <c r="J25" s="12">
        <v>20068.467</v>
      </c>
      <c r="K25" s="12">
        <v>20887.595</v>
      </c>
      <c r="L25" s="12">
        <v>21462.693</v>
      </c>
      <c r="M25" s="12">
        <v>21396.477</v>
      </c>
      <c r="N25" s="12">
        <v>20167.637</v>
      </c>
      <c r="O25" s="12">
        <v>20110.694</v>
      </c>
      <c r="P25" s="12">
        <v>20400.431</v>
      </c>
      <c r="Q25" s="12">
        <v>20420.348</v>
      </c>
      <c r="R25" s="12">
        <v>20617.614</v>
      </c>
      <c r="S25" s="12">
        <v>20266.829</v>
      </c>
      <c r="T25" s="7"/>
      <c r="U25" s="12">
        <v>5342.402</v>
      </c>
      <c r="V25" s="12">
        <v>2823.822</v>
      </c>
      <c r="W25" s="12">
        <v>2919.288</v>
      </c>
      <c r="X25" s="12">
        <v>3918.09</v>
      </c>
      <c r="Y25" s="12">
        <v>4173.376</v>
      </c>
      <c r="Z25" s="12">
        <v>4930.137</v>
      </c>
      <c r="AA25" s="12">
        <v>4904.268</v>
      </c>
      <c r="AB25" s="12">
        <v>4058.78</v>
      </c>
      <c r="AC25" s="12">
        <v>4165.108</v>
      </c>
      <c r="AD25" s="12">
        <v>4131.151</v>
      </c>
      <c r="AE25" s="12">
        <v>4144.873</v>
      </c>
      <c r="AF25" s="12">
        <v>4157.15</v>
      </c>
      <c r="AG25" s="12">
        <v>4627.885</v>
      </c>
      <c r="AH25" s="12">
        <v>4899.408</v>
      </c>
      <c r="AI25" s="12">
        <v>5286.164</v>
      </c>
      <c r="AJ25" s="12">
        <v>5494.045</v>
      </c>
      <c r="AK25" s="12">
        <v>5845.829</v>
      </c>
      <c r="AL25" s="12"/>
      <c r="AM25" s="12"/>
      <c r="AN25" s="12"/>
      <c r="AO25" s="12"/>
      <c r="AP25" s="12"/>
      <c r="AQ25" s="12"/>
      <c r="AR25" s="12"/>
      <c r="AS25" s="12"/>
    </row>
    <row r="26" spans="2:45" ht="12.75">
      <c r="B26" s="3" t="s">
        <v>16</v>
      </c>
      <c r="C26" s="12">
        <v>12741.064</v>
      </c>
      <c r="D26" s="12">
        <v>10091.808</v>
      </c>
      <c r="E26" s="12">
        <v>9669.107</v>
      </c>
      <c r="F26" s="12">
        <v>13009.118</v>
      </c>
      <c r="G26" s="12">
        <v>12838.072</v>
      </c>
      <c r="H26" s="12">
        <v>12253.932</v>
      </c>
      <c r="I26" s="12">
        <v>12135.1</v>
      </c>
      <c r="J26" s="12">
        <v>11587.581</v>
      </c>
      <c r="K26" s="12">
        <v>12169.064</v>
      </c>
      <c r="L26" s="12">
        <v>12046.251</v>
      </c>
      <c r="M26" s="12">
        <v>11773.249</v>
      </c>
      <c r="N26" s="12">
        <v>11234.483</v>
      </c>
      <c r="O26" s="12">
        <v>10776.853</v>
      </c>
      <c r="P26" s="12">
        <v>10290.097</v>
      </c>
      <c r="Q26" s="12">
        <v>10050.69</v>
      </c>
      <c r="R26" s="12">
        <v>10235.697</v>
      </c>
      <c r="S26" s="12">
        <v>10547.155</v>
      </c>
      <c r="T26" s="7"/>
      <c r="U26" s="12">
        <v>2590.536</v>
      </c>
      <c r="V26" s="12">
        <v>3338.169</v>
      </c>
      <c r="W26" s="12">
        <v>4847.879</v>
      </c>
      <c r="X26" s="12">
        <v>7175.994</v>
      </c>
      <c r="Y26" s="12">
        <v>6856.948</v>
      </c>
      <c r="Z26" s="12">
        <v>6569.688</v>
      </c>
      <c r="AA26" s="12">
        <v>6668.424</v>
      </c>
      <c r="AB26" s="12">
        <v>6145.462</v>
      </c>
      <c r="AC26" s="12">
        <v>6507.512</v>
      </c>
      <c r="AD26" s="12">
        <v>6883.499</v>
      </c>
      <c r="AE26" s="12">
        <v>6581.378</v>
      </c>
      <c r="AF26" s="12">
        <v>6442.253</v>
      </c>
      <c r="AG26" s="12">
        <v>6133.469</v>
      </c>
      <c r="AH26" s="12">
        <v>5695.397</v>
      </c>
      <c r="AI26" s="12">
        <v>5526.294</v>
      </c>
      <c r="AJ26" s="12">
        <v>5639.732</v>
      </c>
      <c r="AK26" s="12">
        <v>6019.929</v>
      </c>
      <c r="AL26" s="12"/>
      <c r="AM26" s="12"/>
      <c r="AN26" s="12"/>
      <c r="AO26" s="12"/>
      <c r="AP26" s="12"/>
      <c r="AQ26" s="12"/>
      <c r="AR26" s="12"/>
      <c r="AS26" s="12"/>
    </row>
    <row r="27" spans="2:45" ht="12.75">
      <c r="B27" s="1" t="s">
        <v>17</v>
      </c>
      <c r="C27" s="12">
        <v>2570.374</v>
      </c>
      <c r="D27" s="12">
        <v>2660.738</v>
      </c>
      <c r="E27" s="12">
        <v>2789.767</v>
      </c>
      <c r="F27" s="12">
        <v>2972.182</v>
      </c>
      <c r="G27" s="12">
        <v>3032.322</v>
      </c>
      <c r="H27" s="12">
        <v>3130.48</v>
      </c>
      <c r="I27" s="12">
        <v>3078.435</v>
      </c>
      <c r="J27" s="12">
        <v>2899.981</v>
      </c>
      <c r="K27" s="12">
        <v>2984.083</v>
      </c>
      <c r="L27" s="12">
        <v>2992.343</v>
      </c>
      <c r="M27" s="12">
        <v>3207.528</v>
      </c>
      <c r="N27" s="12">
        <v>2894.182</v>
      </c>
      <c r="O27" s="12">
        <v>2933.245</v>
      </c>
      <c r="P27" s="12">
        <v>2255.293</v>
      </c>
      <c r="Q27" s="12">
        <v>1944.047</v>
      </c>
      <c r="R27" s="12">
        <v>2156.18</v>
      </c>
      <c r="S27" s="12">
        <v>2186.113</v>
      </c>
      <c r="T27" s="7"/>
      <c r="U27" s="12">
        <v>305.228</v>
      </c>
      <c r="V27" s="12">
        <v>416.61</v>
      </c>
      <c r="W27" s="12">
        <v>520.36</v>
      </c>
      <c r="X27" s="12">
        <v>489.524</v>
      </c>
      <c r="Y27" s="12">
        <v>496.837</v>
      </c>
      <c r="Z27" s="12">
        <v>511.665</v>
      </c>
      <c r="AA27" s="12">
        <v>566.249</v>
      </c>
      <c r="AB27" s="12">
        <v>497.284</v>
      </c>
      <c r="AC27" s="12">
        <v>526.431</v>
      </c>
      <c r="AD27" s="12">
        <v>511.896</v>
      </c>
      <c r="AE27" s="12">
        <v>508.21</v>
      </c>
      <c r="AF27" s="12">
        <v>510.024</v>
      </c>
      <c r="AG27" s="12">
        <v>522.915</v>
      </c>
      <c r="AH27" s="12">
        <v>549.096</v>
      </c>
      <c r="AI27" s="12">
        <v>549.345</v>
      </c>
      <c r="AJ27" s="12">
        <v>563.262</v>
      </c>
      <c r="AK27" s="12">
        <v>568.783</v>
      </c>
      <c r="AL27" s="12"/>
      <c r="AM27" s="12"/>
      <c r="AN27" s="12"/>
      <c r="AO27" s="12"/>
      <c r="AP27" s="12"/>
      <c r="AQ27" s="12"/>
      <c r="AR27" s="12"/>
      <c r="AS27" s="12"/>
    </row>
    <row r="28" spans="2:45" ht="12.75">
      <c r="B28" s="1" t="s">
        <v>18</v>
      </c>
      <c r="C28" s="12">
        <v>221658.059</v>
      </c>
      <c r="D28" s="12">
        <v>231589.745</v>
      </c>
      <c r="E28" s="12">
        <v>219770.629</v>
      </c>
      <c r="F28" s="12">
        <v>214664.825</v>
      </c>
      <c r="G28" s="12">
        <v>209602.969</v>
      </c>
      <c r="H28" s="12">
        <v>208114.66</v>
      </c>
      <c r="I28" s="12">
        <v>207463.672</v>
      </c>
      <c r="J28" s="12">
        <v>201811.777</v>
      </c>
      <c r="K28" s="12">
        <v>213739.543</v>
      </c>
      <c r="L28" s="12">
        <v>199632.131</v>
      </c>
      <c r="M28" s="12">
        <v>195725.066</v>
      </c>
      <c r="N28" s="12">
        <v>195327.496</v>
      </c>
      <c r="O28" s="12">
        <v>187613.968</v>
      </c>
      <c r="P28" s="12">
        <v>195874.093</v>
      </c>
      <c r="Q28" s="12">
        <v>195442.334</v>
      </c>
      <c r="R28" s="12">
        <v>193329.515</v>
      </c>
      <c r="S28" s="12">
        <v>188196.789</v>
      </c>
      <c r="T28" s="7"/>
      <c r="U28" s="12">
        <v>26741.705</v>
      </c>
      <c r="V28" s="12">
        <v>29330.256</v>
      </c>
      <c r="W28" s="12">
        <v>31758.336</v>
      </c>
      <c r="X28" s="12">
        <v>33990.882</v>
      </c>
      <c r="Y28" s="12">
        <v>34843.461</v>
      </c>
      <c r="Z28" s="12">
        <v>33902.187</v>
      </c>
      <c r="AA28" s="12">
        <v>34090.498</v>
      </c>
      <c r="AB28" s="12">
        <v>32546.474</v>
      </c>
      <c r="AC28" s="12">
        <v>33187.21</v>
      </c>
      <c r="AD28" s="12">
        <v>33169.378</v>
      </c>
      <c r="AE28" s="12">
        <v>31683.039</v>
      </c>
      <c r="AF28" s="12">
        <v>30841.914</v>
      </c>
      <c r="AG28" s="12">
        <v>28898.327</v>
      </c>
      <c r="AH28" s="12">
        <v>29059.245</v>
      </c>
      <c r="AI28" s="12">
        <v>29254.84</v>
      </c>
      <c r="AJ28" s="12">
        <v>30038.446</v>
      </c>
      <c r="AK28" s="12">
        <v>30295.662</v>
      </c>
      <c r="AL28" s="12"/>
      <c r="AM28" s="12"/>
      <c r="AN28" s="12"/>
      <c r="AO28" s="12"/>
      <c r="AP28" s="12"/>
      <c r="AQ28" s="12"/>
      <c r="AR28" s="12"/>
      <c r="AS28" s="12"/>
    </row>
    <row r="29" spans="2:45" ht="12.75">
      <c r="B29" s="1" t="s">
        <v>19</v>
      </c>
      <c r="C29" s="12">
        <v>475080.316</v>
      </c>
      <c r="D29" s="12">
        <v>446722.539</v>
      </c>
      <c r="E29" s="12">
        <v>395949.879</v>
      </c>
      <c r="F29" s="12">
        <v>404459.533</v>
      </c>
      <c r="G29" s="12">
        <v>419741.762</v>
      </c>
      <c r="H29" s="12">
        <v>419497.502</v>
      </c>
      <c r="I29" s="12">
        <v>413124.39</v>
      </c>
      <c r="J29" s="12">
        <v>394084.802</v>
      </c>
      <c r="K29" s="12">
        <v>412926.323</v>
      </c>
      <c r="L29" s="12">
        <v>412006.113</v>
      </c>
      <c r="M29" s="12">
        <v>404526.561</v>
      </c>
      <c r="N29" s="12">
        <v>401147.192</v>
      </c>
      <c r="O29" s="12">
        <v>388469.506</v>
      </c>
      <c r="P29" s="12">
        <v>391674.125</v>
      </c>
      <c r="Q29" s="12">
        <v>400268.492</v>
      </c>
      <c r="R29" s="12">
        <v>414679.371</v>
      </c>
      <c r="S29" s="12">
        <v>412856.373</v>
      </c>
      <c r="T29" s="7"/>
      <c r="U29" s="12">
        <v>18776.887</v>
      </c>
      <c r="V29" s="12">
        <v>22897.814</v>
      </c>
      <c r="W29" s="12">
        <v>28348.645</v>
      </c>
      <c r="X29" s="12">
        <v>35122.096</v>
      </c>
      <c r="Y29" s="12">
        <v>38832.526</v>
      </c>
      <c r="Z29" s="12">
        <v>43055.951</v>
      </c>
      <c r="AA29" s="12">
        <v>45015.334</v>
      </c>
      <c r="AB29" s="12">
        <v>45747.136</v>
      </c>
      <c r="AC29" s="12">
        <v>48395.128</v>
      </c>
      <c r="AD29" s="12">
        <v>48961.343</v>
      </c>
      <c r="AE29" s="12">
        <v>46910.211</v>
      </c>
      <c r="AF29" s="12">
        <v>43861.723</v>
      </c>
      <c r="AG29" s="12">
        <v>44232.144</v>
      </c>
      <c r="AH29" s="12">
        <v>46814.575</v>
      </c>
      <c r="AI29" s="12">
        <v>53481.766</v>
      </c>
      <c r="AJ29" s="12">
        <v>61965.392</v>
      </c>
      <c r="AK29" s="12">
        <v>63847.338</v>
      </c>
      <c r="AL29" s="12"/>
      <c r="AM29" s="12"/>
      <c r="AN29" s="12"/>
      <c r="AO29" s="12"/>
      <c r="AP29" s="12"/>
      <c r="AQ29" s="12"/>
      <c r="AR29" s="12"/>
      <c r="AS29" s="12"/>
    </row>
    <row r="30" spans="2:45" ht="12.75">
      <c r="B30" s="1" t="s">
        <v>20</v>
      </c>
      <c r="C30" s="12">
        <v>58646.65</v>
      </c>
      <c r="D30" s="12">
        <v>68737.276</v>
      </c>
      <c r="E30" s="12">
        <v>81716.746</v>
      </c>
      <c r="F30" s="12">
        <v>85714.653</v>
      </c>
      <c r="G30" s="12">
        <v>80945.212</v>
      </c>
      <c r="H30" s="12">
        <v>78664.288</v>
      </c>
      <c r="I30" s="12">
        <v>76255.427</v>
      </c>
      <c r="J30" s="12">
        <v>73171.646</v>
      </c>
      <c r="K30" s="12">
        <v>68949.571</v>
      </c>
      <c r="L30" s="12">
        <v>67536.23</v>
      </c>
      <c r="M30" s="12">
        <v>65654.773</v>
      </c>
      <c r="N30" s="12">
        <v>63779.425</v>
      </c>
      <c r="O30" s="12">
        <v>63679.057</v>
      </c>
      <c r="P30" s="12">
        <v>67865.494</v>
      </c>
      <c r="Q30" s="12">
        <v>66022.58</v>
      </c>
      <c r="R30" s="12">
        <v>70638.912</v>
      </c>
      <c r="S30" s="12">
        <v>67416.792</v>
      </c>
      <c r="T30" s="7"/>
      <c r="U30" s="12">
        <v>10175.042</v>
      </c>
      <c r="V30" s="12">
        <v>13538.899</v>
      </c>
      <c r="W30" s="12">
        <v>19050.763</v>
      </c>
      <c r="X30" s="12">
        <v>19257.563</v>
      </c>
      <c r="Y30" s="12">
        <v>19282.49</v>
      </c>
      <c r="Z30" s="12">
        <v>18872.866</v>
      </c>
      <c r="AA30" s="12">
        <v>18555.798</v>
      </c>
      <c r="AB30" s="12">
        <v>18494.941</v>
      </c>
      <c r="AC30" s="12">
        <v>18290.61</v>
      </c>
      <c r="AD30" s="12">
        <v>17004.773</v>
      </c>
      <c r="AE30" s="12">
        <v>15592.112</v>
      </c>
      <c r="AF30" s="12">
        <v>15244.357</v>
      </c>
      <c r="AG30" s="12">
        <v>15566.92</v>
      </c>
      <c r="AH30" s="12">
        <v>15706.593</v>
      </c>
      <c r="AI30" s="12">
        <v>16108.286</v>
      </c>
      <c r="AJ30" s="12">
        <v>16374.546</v>
      </c>
      <c r="AK30" s="12">
        <v>16445.715</v>
      </c>
      <c r="AL30" s="12"/>
      <c r="AM30" s="12"/>
      <c r="AN30" s="12"/>
      <c r="AO30" s="12"/>
      <c r="AP30" s="12"/>
      <c r="AQ30" s="12"/>
      <c r="AR30" s="12"/>
      <c r="AS30" s="12"/>
    </row>
    <row r="31" spans="2:45" ht="12.75">
      <c r="B31" s="1" t="s">
        <v>21</v>
      </c>
      <c r="C31" s="12">
        <v>247994.3</v>
      </c>
      <c r="D31" s="12">
        <v>187227.781</v>
      </c>
      <c r="E31" s="12">
        <v>143154.456</v>
      </c>
      <c r="F31" s="12">
        <v>151387.14</v>
      </c>
      <c r="G31" s="12">
        <v>152110.737</v>
      </c>
      <c r="H31" s="12">
        <v>154670.415</v>
      </c>
      <c r="I31" s="12">
        <v>149918.099</v>
      </c>
      <c r="J31" s="12">
        <v>128031.302</v>
      </c>
      <c r="K31" s="12">
        <v>124173.343</v>
      </c>
      <c r="L31" s="12">
        <v>129010.353</v>
      </c>
      <c r="M31" s="12">
        <v>125638.735</v>
      </c>
      <c r="N31" s="12">
        <v>116001.002</v>
      </c>
      <c r="O31" s="12">
        <v>116214.833</v>
      </c>
      <c r="P31" s="12">
        <v>116418.662</v>
      </c>
      <c r="Q31" s="12">
        <v>114287.851</v>
      </c>
      <c r="R31" s="12">
        <v>116875.468</v>
      </c>
      <c r="S31" s="12">
        <v>116115.115</v>
      </c>
      <c r="T31" s="7"/>
      <c r="U31" s="12">
        <v>10682.835</v>
      </c>
      <c r="V31" s="12">
        <v>7195.319</v>
      </c>
      <c r="W31" s="12">
        <v>8451.777</v>
      </c>
      <c r="X31" s="12">
        <v>11893.841</v>
      </c>
      <c r="Y31" s="12">
        <v>12346.647</v>
      </c>
      <c r="Z31" s="12">
        <v>12349.801</v>
      </c>
      <c r="AA31" s="12">
        <v>13903.81</v>
      </c>
      <c r="AB31" s="12">
        <v>14173.987</v>
      </c>
      <c r="AC31" s="12">
        <v>13181.768</v>
      </c>
      <c r="AD31" s="12">
        <v>13258.23</v>
      </c>
      <c r="AE31" s="12">
        <v>14327.97</v>
      </c>
      <c r="AF31" s="12">
        <v>14219.072</v>
      </c>
      <c r="AG31" s="12">
        <v>15039.581</v>
      </c>
      <c r="AH31" s="12">
        <v>15093.539</v>
      </c>
      <c r="AI31" s="12">
        <v>16214.83</v>
      </c>
      <c r="AJ31" s="12">
        <v>17280.334</v>
      </c>
      <c r="AK31" s="12">
        <v>17824.857</v>
      </c>
      <c r="AL31" s="12"/>
      <c r="AM31" s="12"/>
      <c r="AN31" s="12"/>
      <c r="AO31" s="12"/>
      <c r="AP31" s="12"/>
      <c r="AQ31" s="12"/>
      <c r="AR31" s="12"/>
      <c r="AS31" s="12"/>
    </row>
    <row r="32" spans="2:45" ht="12.75">
      <c r="B32" s="1" t="s">
        <v>22</v>
      </c>
      <c r="C32" s="12">
        <v>73517.128</v>
      </c>
      <c r="D32" s="12">
        <v>53302.328</v>
      </c>
      <c r="E32" s="12">
        <v>49291.584</v>
      </c>
      <c r="F32" s="12">
        <v>51271.662</v>
      </c>
      <c r="G32" s="12">
        <v>51168.777</v>
      </c>
      <c r="H32" s="12">
        <v>49417.373</v>
      </c>
      <c r="I32" s="12">
        <v>49935.387</v>
      </c>
      <c r="J32" s="12">
        <v>45653.721</v>
      </c>
      <c r="K32" s="12">
        <v>46405.535</v>
      </c>
      <c r="L32" s="12">
        <v>45704.008</v>
      </c>
      <c r="M32" s="12">
        <v>43185.817</v>
      </c>
      <c r="N32" s="12">
        <v>42855.648</v>
      </c>
      <c r="O32" s="12">
        <v>40791.616</v>
      </c>
      <c r="P32" s="12">
        <v>41830.675</v>
      </c>
      <c r="Q32" s="12">
        <v>42316.788</v>
      </c>
      <c r="R32" s="12">
        <v>43475.291</v>
      </c>
      <c r="S32" s="12">
        <v>43348.35</v>
      </c>
      <c r="T32" s="7"/>
      <c r="U32" s="12">
        <v>4588.645</v>
      </c>
      <c r="V32" s="12">
        <v>4114.552</v>
      </c>
      <c r="W32" s="12">
        <v>4144.578</v>
      </c>
      <c r="X32" s="12">
        <v>6243.723</v>
      </c>
      <c r="Y32" s="12">
        <v>5807.287</v>
      </c>
      <c r="Z32" s="12">
        <v>6374.312</v>
      </c>
      <c r="AA32" s="12">
        <v>6580.664</v>
      </c>
      <c r="AB32" s="12">
        <v>6039.638</v>
      </c>
      <c r="AC32" s="12">
        <v>6502.591</v>
      </c>
      <c r="AD32" s="12">
        <v>6053.398</v>
      </c>
      <c r="AE32" s="12">
        <v>6448.642</v>
      </c>
      <c r="AF32" s="12">
        <v>6214.717</v>
      </c>
      <c r="AG32" s="12">
        <v>6262.259</v>
      </c>
      <c r="AH32" s="12">
        <v>6944.71</v>
      </c>
      <c r="AI32" s="12">
        <v>7078.237</v>
      </c>
      <c r="AJ32" s="12">
        <v>7180.881</v>
      </c>
      <c r="AK32" s="12">
        <v>7343.664</v>
      </c>
      <c r="AL32" s="12"/>
      <c r="AM32" s="12"/>
      <c r="AN32" s="12"/>
      <c r="AO32" s="12"/>
      <c r="AP32" s="12"/>
      <c r="AQ32" s="12"/>
      <c r="AR32" s="12"/>
      <c r="AS32" s="12"/>
    </row>
    <row r="33" spans="2:45" ht="12.75">
      <c r="B33" s="1" t="s">
        <v>23</v>
      </c>
      <c r="C33" s="12">
        <v>18609.592</v>
      </c>
      <c r="D33" s="12">
        <v>18634.262</v>
      </c>
      <c r="E33" s="12">
        <v>19037.601</v>
      </c>
      <c r="F33" s="12">
        <v>20456.751</v>
      </c>
      <c r="G33" s="12">
        <v>20625.255</v>
      </c>
      <c r="H33" s="12">
        <v>20789.284</v>
      </c>
      <c r="I33" s="12">
        <v>21514.461</v>
      </c>
      <c r="J33" s="12">
        <v>19530.104</v>
      </c>
      <c r="K33" s="12">
        <v>19555.215</v>
      </c>
      <c r="L33" s="12">
        <v>19565.613</v>
      </c>
      <c r="M33" s="12">
        <v>19004.84</v>
      </c>
      <c r="N33" s="12">
        <v>18307.644</v>
      </c>
      <c r="O33" s="12">
        <v>16575.012</v>
      </c>
      <c r="P33" s="12">
        <v>16750.902</v>
      </c>
      <c r="Q33" s="12">
        <v>17607.613</v>
      </c>
      <c r="R33" s="12">
        <v>17366.764</v>
      </c>
      <c r="S33" s="12">
        <v>17502.138</v>
      </c>
      <c r="T33" s="7"/>
      <c r="U33" s="12">
        <v>2654.001</v>
      </c>
      <c r="V33" s="12">
        <v>3740.794</v>
      </c>
      <c r="W33" s="12">
        <v>3762.508</v>
      </c>
      <c r="X33" s="12">
        <v>4371.951</v>
      </c>
      <c r="Y33" s="12">
        <v>4592.78</v>
      </c>
      <c r="Z33" s="12">
        <v>5176.986</v>
      </c>
      <c r="AA33" s="12">
        <v>6103.71</v>
      </c>
      <c r="AB33" s="12">
        <v>5280.215</v>
      </c>
      <c r="AC33" s="12">
        <v>5222.816</v>
      </c>
      <c r="AD33" s="12">
        <v>5659.157</v>
      </c>
      <c r="AE33" s="12">
        <v>5737.638</v>
      </c>
      <c r="AF33" s="12">
        <v>5434.063</v>
      </c>
      <c r="AG33" s="12">
        <v>5346.145</v>
      </c>
      <c r="AH33" s="12">
        <v>5321.525</v>
      </c>
      <c r="AI33" s="12">
        <v>5698.279</v>
      </c>
      <c r="AJ33" s="12">
        <v>5508.842</v>
      </c>
      <c r="AK33" s="12">
        <v>5791.801</v>
      </c>
      <c r="AL33" s="12"/>
      <c r="AM33" s="12"/>
      <c r="AN33" s="12"/>
      <c r="AO33" s="12"/>
      <c r="AP33" s="12"/>
      <c r="AQ33" s="12"/>
      <c r="AR33" s="12"/>
      <c r="AS33" s="12"/>
    </row>
    <row r="34" spans="2:45" ht="12.75">
      <c r="B34" s="1" t="s">
        <v>24</v>
      </c>
      <c r="C34" s="12">
        <v>289383.329</v>
      </c>
      <c r="D34" s="12">
        <v>328901.246</v>
      </c>
      <c r="E34" s="12">
        <v>388776.13</v>
      </c>
      <c r="F34" s="12">
        <v>443439.521</v>
      </c>
      <c r="G34" s="12">
        <v>436395.818</v>
      </c>
      <c r="H34" s="12">
        <v>447253.682</v>
      </c>
      <c r="I34" s="12">
        <v>413027.782</v>
      </c>
      <c r="J34" s="12">
        <v>373425.049</v>
      </c>
      <c r="K34" s="12">
        <v>358858.911</v>
      </c>
      <c r="L34" s="12">
        <v>358230.884</v>
      </c>
      <c r="M34" s="12">
        <v>350958.859</v>
      </c>
      <c r="N34" s="12">
        <v>324693.218</v>
      </c>
      <c r="O34" s="12">
        <v>326815.621</v>
      </c>
      <c r="P34" s="12">
        <v>338254.29</v>
      </c>
      <c r="Q34" s="12">
        <v>326890.379</v>
      </c>
      <c r="R34" s="12">
        <v>340298.289</v>
      </c>
      <c r="S34" s="12">
        <v>334255.164</v>
      </c>
      <c r="T34" s="7"/>
      <c r="U34" s="12">
        <v>51269.997</v>
      </c>
      <c r="V34" s="12">
        <v>61427.327</v>
      </c>
      <c r="W34" s="12">
        <v>78549.494</v>
      </c>
      <c r="X34" s="12">
        <v>93146.563</v>
      </c>
      <c r="Y34" s="12">
        <v>95974.809</v>
      </c>
      <c r="Z34" s="12">
        <v>98841.979</v>
      </c>
      <c r="AA34" s="12">
        <v>93612.595</v>
      </c>
      <c r="AB34" s="12">
        <v>87550.608</v>
      </c>
      <c r="AC34" s="12">
        <v>84366.328</v>
      </c>
      <c r="AD34" s="12">
        <v>80021.981</v>
      </c>
      <c r="AE34" s="12">
        <v>73379.258</v>
      </c>
      <c r="AF34" s="12">
        <v>75654.124</v>
      </c>
      <c r="AG34" s="12">
        <v>76553.31</v>
      </c>
      <c r="AH34" s="12">
        <v>79275.03</v>
      </c>
      <c r="AI34" s="12">
        <v>81374.303</v>
      </c>
      <c r="AJ34" s="12">
        <v>82754.343</v>
      </c>
      <c r="AK34" s="12">
        <v>83658.701</v>
      </c>
      <c r="AL34" s="12"/>
      <c r="AM34" s="12"/>
      <c r="AN34" s="12"/>
      <c r="AO34" s="12"/>
      <c r="AP34" s="12"/>
      <c r="AQ34" s="12"/>
      <c r="AR34" s="12"/>
      <c r="AS34" s="12"/>
    </row>
    <row r="35" spans="2:45" ht="12.75">
      <c r="B35" s="1" t="s">
        <v>25</v>
      </c>
      <c r="C35" s="12">
        <v>71184.925</v>
      </c>
      <c r="D35" s="12">
        <v>73120.483</v>
      </c>
      <c r="E35" s="12">
        <v>68114.648</v>
      </c>
      <c r="F35" s="12">
        <v>66624.03</v>
      </c>
      <c r="G35" s="12">
        <v>66247.358</v>
      </c>
      <c r="H35" s="12">
        <v>65129.161</v>
      </c>
      <c r="I35" s="12">
        <v>62753.432</v>
      </c>
      <c r="J35" s="12">
        <v>58496.752</v>
      </c>
      <c r="K35" s="12">
        <v>64467.307</v>
      </c>
      <c r="L35" s="12">
        <v>60131.472</v>
      </c>
      <c r="M35" s="12">
        <v>57294.301</v>
      </c>
      <c r="N35" s="12">
        <v>55607.71</v>
      </c>
      <c r="O35" s="12">
        <v>53846.362</v>
      </c>
      <c r="P35" s="12">
        <v>53739.184</v>
      </c>
      <c r="Q35" s="12">
        <v>53285.936</v>
      </c>
      <c r="R35" s="12">
        <v>52715.03</v>
      </c>
      <c r="S35" s="12">
        <v>51779.237</v>
      </c>
      <c r="T35" s="7"/>
      <c r="U35" s="12">
        <v>17284.595</v>
      </c>
      <c r="V35" s="12">
        <v>18008.536</v>
      </c>
      <c r="W35" s="12">
        <v>17978.573</v>
      </c>
      <c r="X35" s="12">
        <v>19272.25</v>
      </c>
      <c r="Y35" s="12">
        <v>19234.337</v>
      </c>
      <c r="Z35" s="12">
        <v>19574.083</v>
      </c>
      <c r="AA35" s="12">
        <v>19092.325</v>
      </c>
      <c r="AB35" s="12">
        <v>18768.398</v>
      </c>
      <c r="AC35" s="12">
        <v>18895.814</v>
      </c>
      <c r="AD35" s="12">
        <v>18458.769</v>
      </c>
      <c r="AE35" s="12">
        <v>17385.137</v>
      </c>
      <c r="AF35" s="12">
        <v>16931.046</v>
      </c>
      <c r="AG35" s="12">
        <v>16567.382</v>
      </c>
      <c r="AH35" s="12">
        <v>16536.61</v>
      </c>
      <c r="AI35" s="12">
        <v>15818.113</v>
      </c>
      <c r="AJ35" s="12">
        <v>15390.966</v>
      </c>
      <c r="AK35" s="12">
        <v>14980.263</v>
      </c>
      <c r="AL35" s="12"/>
      <c r="AM35" s="12"/>
      <c r="AN35" s="12"/>
      <c r="AO35" s="12"/>
      <c r="AP35" s="12"/>
      <c r="AQ35" s="12"/>
      <c r="AR35" s="12"/>
      <c r="AS35" s="12"/>
    </row>
    <row r="36" spans="2:45" ht="12.75">
      <c r="B36" s="1" t="s">
        <v>26</v>
      </c>
      <c r="C36" s="12">
        <v>794248.462</v>
      </c>
      <c r="D36" s="12">
        <v>747972.721</v>
      </c>
      <c r="E36" s="12">
        <v>712333.154</v>
      </c>
      <c r="F36" s="12">
        <v>691482.688</v>
      </c>
      <c r="G36" s="12">
        <v>684141.697</v>
      </c>
      <c r="H36" s="12">
        <v>672143.156</v>
      </c>
      <c r="I36" s="12">
        <v>651962.127</v>
      </c>
      <c r="J36" s="12">
        <v>596070.811</v>
      </c>
      <c r="K36" s="12">
        <v>610563.415</v>
      </c>
      <c r="L36" s="12">
        <v>563345.517</v>
      </c>
      <c r="M36" s="12">
        <v>580018.766</v>
      </c>
      <c r="N36" s="12">
        <v>566328.455</v>
      </c>
      <c r="O36" s="12">
        <v>526081.097</v>
      </c>
      <c r="P36" s="12">
        <v>508305.843</v>
      </c>
      <c r="Q36" s="12">
        <v>482674.84</v>
      </c>
      <c r="R36" s="12">
        <v>471479.326</v>
      </c>
      <c r="S36" s="12">
        <v>462102.32</v>
      </c>
      <c r="T36" s="7"/>
      <c r="U36" s="12">
        <v>110433.268</v>
      </c>
      <c r="V36" s="12">
        <v>111957.465</v>
      </c>
      <c r="W36" s="12">
        <v>116424.806</v>
      </c>
      <c r="X36" s="12">
        <v>119735.929</v>
      </c>
      <c r="Y36" s="12">
        <v>119713.305</v>
      </c>
      <c r="Z36" s="12">
        <v>120853.257</v>
      </c>
      <c r="AA36" s="12">
        <v>115742.91</v>
      </c>
      <c r="AB36" s="12">
        <v>111572.8</v>
      </c>
      <c r="AC36" s="12">
        <v>110254.003</v>
      </c>
      <c r="AD36" s="12">
        <v>108763.68</v>
      </c>
      <c r="AE36" s="12">
        <v>108523.153</v>
      </c>
      <c r="AF36" s="12">
        <v>107690.877</v>
      </c>
      <c r="AG36" s="12">
        <v>109172.363</v>
      </c>
      <c r="AH36" s="12">
        <v>111411.998</v>
      </c>
      <c r="AI36" s="12">
        <v>114004.987</v>
      </c>
      <c r="AJ36" s="12">
        <v>114209.914</v>
      </c>
      <c r="AK36" s="12">
        <v>112686.943</v>
      </c>
      <c r="AL36" s="12"/>
      <c r="AM36" s="12"/>
      <c r="AN36" s="12"/>
      <c r="AO36" s="12"/>
      <c r="AP36" s="12"/>
      <c r="AQ36" s="12"/>
      <c r="AR36" s="12"/>
      <c r="AS36" s="12"/>
    </row>
    <row r="37" spans="4:45" ht="12.75"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18"/>
      <c r="AK37" s="12"/>
      <c r="AL37" s="12"/>
      <c r="AM37" s="12"/>
      <c r="AN37" s="12"/>
      <c r="AO37" s="12"/>
      <c r="AP37" s="12"/>
      <c r="AQ37" s="12"/>
      <c r="AR37" s="12"/>
      <c r="AS37" s="12"/>
    </row>
    <row r="38" spans="2:45" ht="12.75">
      <c r="B38" s="11" t="s">
        <v>35</v>
      </c>
      <c r="C38" s="12">
        <f>SUM(C9:C35)</f>
        <v>4857916.051999998</v>
      </c>
      <c r="D38" s="12">
        <f aca="true" t="shared" si="0" ref="D38:AK38">SUM(D9:D35)</f>
        <v>4560825.968</v>
      </c>
      <c r="E38" s="12">
        <f t="shared" si="0"/>
        <v>4458048.853999999</v>
      </c>
      <c r="F38" s="12">
        <f t="shared" si="0"/>
        <v>4551055.8780000005</v>
      </c>
      <c r="G38" s="12">
        <f t="shared" si="0"/>
        <v>4545184.864</v>
      </c>
      <c r="H38" s="12">
        <f t="shared" si="0"/>
        <v>4508642.369</v>
      </c>
      <c r="I38" s="12">
        <f t="shared" si="0"/>
        <v>4412803.606000001</v>
      </c>
      <c r="J38" s="12">
        <f t="shared" si="0"/>
        <v>4097872.6500000004</v>
      </c>
      <c r="K38" s="12">
        <f t="shared" si="0"/>
        <v>4188243.736</v>
      </c>
      <c r="L38" s="12">
        <f t="shared" si="0"/>
        <v>4075283.0900000003</v>
      </c>
      <c r="M38" s="12">
        <f t="shared" si="0"/>
        <v>3996644.7949999995</v>
      </c>
      <c r="N38" s="12">
        <f t="shared" si="0"/>
        <v>3912623.315999999</v>
      </c>
      <c r="O38" s="12">
        <f t="shared" si="0"/>
        <v>3776463.6920000007</v>
      </c>
      <c r="P38" s="12">
        <f t="shared" si="0"/>
        <v>3828829.6529999995</v>
      </c>
      <c r="Q38" s="12">
        <f t="shared" si="0"/>
        <v>3827486.4480000003</v>
      </c>
      <c r="R38" s="12">
        <f t="shared" si="0"/>
        <v>3853315.245</v>
      </c>
      <c r="S38" s="12">
        <f t="shared" si="0"/>
        <v>3763867.7479999997</v>
      </c>
      <c r="T38" s="12"/>
      <c r="U38" s="12">
        <f t="shared" si="0"/>
        <v>620088.779</v>
      </c>
      <c r="V38" s="12">
        <f t="shared" si="0"/>
        <v>674975.8420000001</v>
      </c>
      <c r="W38" s="12">
        <f t="shared" si="0"/>
        <v>747449.809</v>
      </c>
      <c r="X38" s="12">
        <f t="shared" si="0"/>
        <v>796567.2269999997</v>
      </c>
      <c r="Y38" s="12">
        <f t="shared" si="0"/>
        <v>804300.8020000001</v>
      </c>
      <c r="Z38" s="12">
        <f t="shared" si="0"/>
        <v>813547.6520000001</v>
      </c>
      <c r="AA38" s="12">
        <f t="shared" si="0"/>
        <v>795037.6209999999</v>
      </c>
      <c r="AB38" s="12">
        <f t="shared" si="0"/>
        <v>775061.4360000002</v>
      </c>
      <c r="AC38" s="12">
        <f t="shared" si="0"/>
        <v>771713.7299999999</v>
      </c>
      <c r="AD38" s="12">
        <f t="shared" si="0"/>
        <v>763605.0179999999</v>
      </c>
      <c r="AE38" s="12">
        <f t="shared" si="0"/>
        <v>736334.997</v>
      </c>
      <c r="AF38" s="12">
        <f t="shared" si="0"/>
        <v>733660.2879999998</v>
      </c>
      <c r="AG38" s="12">
        <f t="shared" si="0"/>
        <v>742030.621</v>
      </c>
      <c r="AH38" s="12">
        <f t="shared" si="0"/>
        <v>755893.5249999999</v>
      </c>
      <c r="AI38" s="12">
        <f t="shared" si="0"/>
        <v>772918.1269999997</v>
      </c>
      <c r="AJ38" s="12">
        <f t="shared" si="0"/>
        <v>784966.419</v>
      </c>
      <c r="AK38" s="12">
        <f t="shared" si="0"/>
        <v>786202.708</v>
      </c>
      <c r="AL38" s="12"/>
      <c r="AM38" s="12"/>
      <c r="AN38" s="12"/>
      <c r="AO38" s="12"/>
      <c r="AP38" s="12"/>
      <c r="AQ38" s="12"/>
      <c r="AR38" s="12"/>
      <c r="AS38" s="12"/>
    </row>
    <row r="39" spans="2:37" s="9" customFormat="1" ht="12.75">
      <c r="B39" s="10" t="s">
        <v>36</v>
      </c>
      <c r="C39" s="13">
        <f>SUM(C38,C36)</f>
        <v>5652164.513999999</v>
      </c>
      <c r="D39" s="13">
        <f aca="true" t="shared" si="1" ref="D39:S39">SUM(D38,D36)</f>
        <v>5308798.689</v>
      </c>
      <c r="E39" s="13">
        <f t="shared" si="1"/>
        <v>5170382.007999999</v>
      </c>
      <c r="F39" s="13">
        <f t="shared" si="1"/>
        <v>5242538.566000001</v>
      </c>
      <c r="G39" s="13">
        <f t="shared" si="1"/>
        <v>5229326.561</v>
      </c>
      <c r="H39" s="13">
        <f t="shared" si="1"/>
        <v>5180785.525</v>
      </c>
      <c r="I39" s="13">
        <f t="shared" si="1"/>
        <v>5064765.733000001</v>
      </c>
      <c r="J39" s="13">
        <f t="shared" si="1"/>
        <v>4693943.461</v>
      </c>
      <c r="K39" s="13">
        <f t="shared" si="1"/>
        <v>4798807.151000001</v>
      </c>
      <c r="L39" s="13">
        <f t="shared" si="1"/>
        <v>4638628.607000001</v>
      </c>
      <c r="M39" s="13">
        <f t="shared" si="1"/>
        <v>4576663.561</v>
      </c>
      <c r="N39" s="13">
        <f t="shared" si="1"/>
        <v>4478951.770999999</v>
      </c>
      <c r="O39" s="13">
        <f t="shared" si="1"/>
        <v>4302544.789000001</v>
      </c>
      <c r="P39" s="13">
        <f t="shared" si="1"/>
        <v>4337135.495999999</v>
      </c>
      <c r="Q39" s="13">
        <f t="shared" si="1"/>
        <v>4310161.288000001</v>
      </c>
      <c r="R39" s="13">
        <f t="shared" si="1"/>
        <v>4324794.571</v>
      </c>
      <c r="S39" s="13">
        <f t="shared" si="1"/>
        <v>4225970.068</v>
      </c>
      <c r="T39" s="8"/>
      <c r="U39" s="13">
        <f>SUM(U9:U37)</f>
        <v>730522.047</v>
      </c>
      <c r="V39" s="13">
        <f>SUM(V9:V37)</f>
        <v>786933.307</v>
      </c>
      <c r="W39" s="13">
        <f>SUM(W9:W37)</f>
        <v>863874.615</v>
      </c>
      <c r="X39" s="13">
        <f>SUM(X9:X37)</f>
        <v>916303.1559999997</v>
      </c>
      <c r="Y39" s="13">
        <f>SUM(Y9:Y37)</f>
        <v>924014.1070000001</v>
      </c>
      <c r="Z39" s="13">
        <f>SUM(Z9:Z37)</f>
        <v>934400.9090000001</v>
      </c>
      <c r="AA39" s="13">
        <f>SUM(AA9:AA37)</f>
        <v>910780.531</v>
      </c>
      <c r="AB39" s="13">
        <f>SUM(AB9:AB37)</f>
        <v>886634.2360000003</v>
      </c>
      <c r="AC39" s="13">
        <f>SUM(AC9:AC37)</f>
        <v>881967.7329999999</v>
      </c>
      <c r="AD39" s="13">
        <f>SUM(AD9:AD37)</f>
        <v>872368.6979999999</v>
      </c>
      <c r="AE39" s="13">
        <f>SUM(AE9:AE37)</f>
        <v>844858.15</v>
      </c>
      <c r="AF39" s="13">
        <f>SUM(AF9:AF37)</f>
        <v>841351.1649999998</v>
      </c>
      <c r="AG39" s="13">
        <f>SUM(AG9:AG37)</f>
        <v>851202.984</v>
      </c>
      <c r="AH39" s="13">
        <f>SUM(AH9:AH37)</f>
        <v>867305.5229999999</v>
      </c>
      <c r="AI39" s="13">
        <f>SUM(AI9:AI37)</f>
        <v>886923.1139999997</v>
      </c>
      <c r="AJ39" s="13">
        <f>SUM(AJ9:AJ37)</f>
        <v>899176.333</v>
      </c>
      <c r="AK39" s="13">
        <f>SUM(AK9:AK37)</f>
        <v>898889.651</v>
      </c>
    </row>
    <row r="42" ht="12.75">
      <c r="B42" s="6" t="s">
        <v>27</v>
      </c>
    </row>
  </sheetData>
  <sheetProtection/>
  <mergeCells count="2">
    <mergeCell ref="C6:R6"/>
    <mergeCell ref="U6:AJ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300" verticalDpi="3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Atanassoff Nadine</cp:lastModifiedBy>
  <cp:lastPrinted>2013-06-12T14:32:04Z</cp:lastPrinted>
  <dcterms:created xsi:type="dcterms:W3CDTF">2009-06-02T11:44:55Z</dcterms:created>
  <dcterms:modified xsi:type="dcterms:W3CDTF">2021-05-10T12:43:01Z</dcterms:modified>
  <cp:category/>
  <cp:version/>
  <cp:contentType/>
  <cp:contentStatus/>
</cp:coreProperties>
</file>